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G:\Gacctg\Common\Website Documents\Internal Service Center Website Docs\"/>
    </mc:Choice>
  </mc:AlternateContent>
  <xr:revisionPtr revIDLastSave="0" documentId="13_ncr:1_{CF905438-C6B3-4EE4-91DD-2219D3E5092D}" xr6:coauthVersionLast="47" xr6:coauthVersionMax="47" xr10:uidLastSave="{00000000-0000-0000-0000-000000000000}"/>
  <bookViews>
    <workbookView xWindow="-108" yWindow="-108" windowWidth="23256" windowHeight="12456" tabRatio="828" activeTab="1" xr2:uid="{00000000-000D-0000-FFFF-FFFF00000000}"/>
  </bookViews>
  <sheets>
    <sheet name="Instructions" sheetId="21" r:id="rId1"/>
    <sheet name="SUMMARY " sheetId="20" r:id="rId2"/>
    <sheet name="Salary" sheetId="6" r:id="rId3"/>
    <sheet name="Bene" sheetId="7" r:id="rId4"/>
    <sheet name="M&amp;S" sheetId="8" r:id="rId5"/>
    <sheet name="R&amp;M" sheetId="10" r:id="rId6"/>
    <sheet name="Other" sheetId="11" r:id="rId7"/>
    <sheet name="Depr" sheetId="12" r:id="rId8"/>
    <sheet name="DeprAllo" sheetId="13" r:id="rId9"/>
    <sheet name="Object Code Module" sheetId="16" state="veryHidden" r:id="rId10"/>
    <sheet name="ExtRev" sheetId="3" r:id="rId11"/>
    <sheet name="Subsid" sheetId="5" r:id="rId12"/>
    <sheet name="Macros" sheetId="19" state="veryHidden" r:id="rId13"/>
  </sheets>
  <definedNames>
    <definedName name="EquipAllocR1" localSheetId="8">DeprAllo!$D$34</definedName>
    <definedName name="EquipAllocR2" localSheetId="8">DeprAllo!$F$34</definedName>
    <definedName name="EquipAllocR3" localSheetId="8">DeprAllo!$H$34</definedName>
    <definedName name="EquipAllocR4" localSheetId="8">DeprAllo!$J$34</definedName>
    <definedName name="_xlnm.Print_Area" localSheetId="3">Bene!$A$1:$P$45</definedName>
    <definedName name="_xlnm.Print_Area" localSheetId="7">Depr!$A$1:$L$39</definedName>
    <definedName name="_xlnm.Print_Area" localSheetId="8">DeprAllo!$A$1:$N$39</definedName>
    <definedName name="_xlnm.Print_Area" localSheetId="10">ExtRev!$A$1:$N$37</definedName>
    <definedName name="_xlnm.Print_Area" localSheetId="0">Instructions!$A$1:$A$10</definedName>
    <definedName name="_xlnm.Print_Area" localSheetId="4">'M&amp;S'!$A$1:$N$37</definedName>
    <definedName name="_xlnm.Print_Area" localSheetId="6">Other!$A$1:$N$37</definedName>
    <definedName name="_xlnm.Print_Area" localSheetId="5">'R&amp;M'!$A$1:$N$37</definedName>
    <definedName name="_xlnm.Print_Area" localSheetId="2">Salary!$A$1:$P$41</definedName>
    <definedName name="_xlnm.Print_Area" localSheetId="11">Subsid!$A$1:$O$37</definedName>
    <definedName name="_xlnm.Print_Area" localSheetId="1">'SUMMARY '!$A$1:$T$42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7" l="1"/>
  <c r="C41" i="7"/>
  <c r="C40" i="7"/>
  <c r="C39" i="7"/>
  <c r="C38" i="7"/>
  <c r="C37" i="7"/>
  <c r="C36" i="7"/>
  <c r="C35" i="7"/>
  <c r="C34" i="7"/>
  <c r="C33" i="7"/>
  <c r="C32" i="7"/>
  <c r="C31" i="7"/>
  <c r="C30" i="7"/>
  <c r="C29" i="7"/>
  <c r="C28" i="7"/>
  <c r="C27" i="7"/>
  <c r="C26" i="7"/>
  <c r="C25" i="7"/>
  <c r="C24" i="7"/>
  <c r="C23" i="7"/>
  <c r="C22" i="7"/>
  <c r="C21" i="7"/>
  <c r="C20" i="7"/>
  <c r="C19" i="7"/>
  <c r="C18" i="7"/>
  <c r="C17" i="7"/>
  <c r="C16" i="7"/>
  <c r="C1" i="7" l="1"/>
  <c r="C2" i="7"/>
  <c r="C3" i="7"/>
  <c r="C5" i="7"/>
  <c r="C6" i="7"/>
  <c r="A16" i="7"/>
  <c r="D16" i="7" s="1"/>
  <c r="B16" i="7"/>
  <c r="E16" i="7"/>
  <c r="F16" i="7"/>
  <c r="G16" i="7"/>
  <c r="H16" i="7"/>
  <c r="I16" i="7"/>
  <c r="J16" i="7"/>
  <c r="K16" i="7"/>
  <c r="L16" i="7"/>
  <c r="M16" i="7"/>
  <c r="N16" i="7"/>
  <c r="O16" i="7"/>
  <c r="P16" i="7"/>
  <c r="A17" i="7"/>
  <c r="D17" i="7" s="1"/>
  <c r="B17" i="7"/>
  <c r="E17" i="7"/>
  <c r="F17" i="7"/>
  <c r="G17" i="7"/>
  <c r="H17" i="7"/>
  <c r="I17" i="7"/>
  <c r="J17" i="7"/>
  <c r="K17" i="7"/>
  <c r="L17" i="7"/>
  <c r="M17" i="7"/>
  <c r="N17" i="7"/>
  <c r="O17" i="7"/>
  <c r="P17" i="7"/>
  <c r="A18" i="7"/>
  <c r="D18" i="7" s="1"/>
  <c r="B18" i="7"/>
  <c r="E18" i="7"/>
  <c r="F18" i="7"/>
  <c r="G18" i="7"/>
  <c r="H18" i="7"/>
  <c r="I18" i="7"/>
  <c r="J18" i="7"/>
  <c r="K18" i="7"/>
  <c r="L18" i="7"/>
  <c r="M18" i="7"/>
  <c r="N18" i="7"/>
  <c r="O18" i="7"/>
  <c r="P18" i="7"/>
  <c r="A19" i="7"/>
  <c r="D19" i="7" s="1"/>
  <c r="B19" i="7"/>
  <c r="E19" i="7"/>
  <c r="F19" i="7"/>
  <c r="G19" i="7"/>
  <c r="H19" i="7"/>
  <c r="I19" i="7"/>
  <c r="J19" i="7"/>
  <c r="K19" i="7"/>
  <c r="L19" i="7"/>
  <c r="M19" i="7"/>
  <c r="N19" i="7"/>
  <c r="O19" i="7"/>
  <c r="P19" i="7"/>
  <c r="A20" i="7"/>
  <c r="D20" i="7" s="1"/>
  <c r="B20" i="7"/>
  <c r="E20" i="7"/>
  <c r="F20" i="7"/>
  <c r="G20" i="7"/>
  <c r="H20" i="7"/>
  <c r="I20" i="7"/>
  <c r="J20" i="7"/>
  <c r="K20" i="7"/>
  <c r="L20" i="7"/>
  <c r="M20" i="7"/>
  <c r="N20" i="7"/>
  <c r="O20" i="7"/>
  <c r="P20" i="7"/>
  <c r="A21" i="7"/>
  <c r="D21" i="7" s="1"/>
  <c r="B21" i="7"/>
  <c r="E21" i="7"/>
  <c r="F21" i="7"/>
  <c r="G21" i="7"/>
  <c r="H21" i="7"/>
  <c r="I21" i="7"/>
  <c r="J21" i="7"/>
  <c r="K21" i="7"/>
  <c r="L21" i="7"/>
  <c r="M21" i="7"/>
  <c r="N21" i="7"/>
  <c r="O21" i="7"/>
  <c r="P21" i="7"/>
  <c r="A22" i="7"/>
  <c r="D22" i="7" s="1"/>
  <c r="B22" i="7"/>
  <c r="E22" i="7"/>
  <c r="F22" i="7"/>
  <c r="G22" i="7"/>
  <c r="H22" i="7"/>
  <c r="I22" i="7"/>
  <c r="J22" i="7"/>
  <c r="K22" i="7"/>
  <c r="L22" i="7"/>
  <c r="M22" i="7"/>
  <c r="N22" i="7"/>
  <c r="O22" i="7"/>
  <c r="P22" i="7"/>
  <c r="A23" i="7"/>
  <c r="D23" i="7" s="1"/>
  <c r="B23" i="7"/>
  <c r="E23" i="7"/>
  <c r="F23" i="7"/>
  <c r="G23" i="7"/>
  <c r="H23" i="7"/>
  <c r="I23" i="7"/>
  <c r="J23" i="7"/>
  <c r="K23" i="7"/>
  <c r="L23" i="7"/>
  <c r="M23" i="7"/>
  <c r="N23" i="7"/>
  <c r="O23" i="7"/>
  <c r="P23" i="7"/>
  <c r="A24" i="7"/>
  <c r="D24" i="7" s="1"/>
  <c r="B24" i="7"/>
  <c r="E24" i="7"/>
  <c r="F24" i="7"/>
  <c r="G24" i="7"/>
  <c r="H24" i="7"/>
  <c r="I24" i="7"/>
  <c r="J24" i="7"/>
  <c r="K24" i="7"/>
  <c r="L24" i="7"/>
  <c r="M24" i="7"/>
  <c r="N24" i="7"/>
  <c r="O24" i="7"/>
  <c r="P24" i="7"/>
  <c r="A25" i="7"/>
  <c r="D25" i="7" s="1"/>
  <c r="B25" i="7"/>
  <c r="E25" i="7"/>
  <c r="F25" i="7"/>
  <c r="G25" i="7"/>
  <c r="H25" i="7"/>
  <c r="I25" i="7"/>
  <c r="J25" i="7"/>
  <c r="K25" i="7"/>
  <c r="L25" i="7"/>
  <c r="M25" i="7"/>
  <c r="N25" i="7"/>
  <c r="O25" i="7"/>
  <c r="P25" i="7"/>
  <c r="A26" i="7"/>
  <c r="D26" i="7" s="1"/>
  <c r="B26" i="7"/>
  <c r="E26" i="7"/>
  <c r="F26" i="7"/>
  <c r="G26" i="7"/>
  <c r="H26" i="7"/>
  <c r="I26" i="7"/>
  <c r="J26" i="7"/>
  <c r="K26" i="7"/>
  <c r="L26" i="7"/>
  <c r="M26" i="7"/>
  <c r="N26" i="7"/>
  <c r="O26" i="7"/>
  <c r="P26" i="7"/>
  <c r="A27" i="7"/>
  <c r="D27" i="7" s="1"/>
  <c r="B27" i="7"/>
  <c r="E27" i="7"/>
  <c r="F27" i="7"/>
  <c r="G27" i="7"/>
  <c r="H27" i="7"/>
  <c r="I27" i="7"/>
  <c r="J27" i="7"/>
  <c r="K27" i="7"/>
  <c r="L27" i="7"/>
  <c r="M27" i="7"/>
  <c r="N27" i="7"/>
  <c r="O27" i="7"/>
  <c r="P27" i="7"/>
  <c r="A28" i="7"/>
  <c r="D28" i="7" s="1"/>
  <c r="B28" i="7"/>
  <c r="E28" i="7"/>
  <c r="F28" i="7"/>
  <c r="G28" i="7"/>
  <c r="H28" i="7"/>
  <c r="I28" i="7"/>
  <c r="J28" i="7"/>
  <c r="K28" i="7"/>
  <c r="L28" i="7"/>
  <c r="M28" i="7"/>
  <c r="N28" i="7"/>
  <c r="O28" i="7"/>
  <c r="P28" i="7"/>
  <c r="A29" i="7"/>
  <c r="D29" i="7" s="1"/>
  <c r="B29" i="7"/>
  <c r="E29" i="7"/>
  <c r="F29" i="7"/>
  <c r="G29" i="7"/>
  <c r="H29" i="7"/>
  <c r="I29" i="7"/>
  <c r="J29" i="7"/>
  <c r="K29" i="7"/>
  <c r="L29" i="7"/>
  <c r="M29" i="7"/>
  <c r="N29" i="7"/>
  <c r="O29" i="7"/>
  <c r="P29" i="7"/>
  <c r="A30" i="7"/>
  <c r="D30" i="7" s="1"/>
  <c r="B30" i="7"/>
  <c r="E30" i="7"/>
  <c r="F30" i="7"/>
  <c r="G30" i="7"/>
  <c r="H30" i="7"/>
  <c r="I30" i="7"/>
  <c r="J30" i="7"/>
  <c r="K30" i="7"/>
  <c r="L30" i="7"/>
  <c r="M30" i="7"/>
  <c r="N30" i="7"/>
  <c r="O30" i="7"/>
  <c r="P30" i="7"/>
  <c r="A31" i="7"/>
  <c r="D31" i="7" s="1"/>
  <c r="B31" i="7"/>
  <c r="E31" i="7"/>
  <c r="F31" i="7"/>
  <c r="G31" i="7"/>
  <c r="H31" i="7"/>
  <c r="I31" i="7"/>
  <c r="J31" i="7"/>
  <c r="K31" i="7"/>
  <c r="L31" i="7"/>
  <c r="M31" i="7"/>
  <c r="N31" i="7"/>
  <c r="O31" i="7"/>
  <c r="P31" i="7"/>
  <c r="A32" i="7"/>
  <c r="D32" i="7" s="1"/>
  <c r="B32" i="7"/>
  <c r="E32" i="7"/>
  <c r="F32" i="7"/>
  <c r="G32" i="7"/>
  <c r="H32" i="7"/>
  <c r="I32" i="7"/>
  <c r="J32" i="7"/>
  <c r="K32" i="7"/>
  <c r="L32" i="7"/>
  <c r="M32" i="7"/>
  <c r="N32" i="7"/>
  <c r="O32" i="7"/>
  <c r="P32" i="7"/>
  <c r="A33" i="7"/>
  <c r="D33" i="7" s="1"/>
  <c r="B33" i="7"/>
  <c r="E33" i="7"/>
  <c r="F33" i="7"/>
  <c r="G33" i="7"/>
  <c r="H33" i="7"/>
  <c r="I33" i="7"/>
  <c r="J33" i="7"/>
  <c r="K33" i="7"/>
  <c r="L33" i="7"/>
  <c r="M33" i="7"/>
  <c r="N33" i="7"/>
  <c r="O33" i="7"/>
  <c r="P33" i="7"/>
  <c r="A34" i="7"/>
  <c r="D34" i="7" s="1"/>
  <c r="B34" i="7"/>
  <c r="E34" i="7"/>
  <c r="F34" i="7"/>
  <c r="G34" i="7"/>
  <c r="H34" i="7"/>
  <c r="I34" i="7"/>
  <c r="J34" i="7"/>
  <c r="K34" i="7"/>
  <c r="L34" i="7"/>
  <c r="M34" i="7"/>
  <c r="N34" i="7"/>
  <c r="O34" i="7"/>
  <c r="P34" i="7"/>
  <c r="A35" i="7"/>
  <c r="D35" i="7" s="1"/>
  <c r="B35" i="7"/>
  <c r="E35" i="7"/>
  <c r="F35" i="7"/>
  <c r="G35" i="7"/>
  <c r="H35" i="7"/>
  <c r="I35" i="7"/>
  <c r="J35" i="7"/>
  <c r="K35" i="7"/>
  <c r="L35" i="7"/>
  <c r="M35" i="7"/>
  <c r="N35" i="7"/>
  <c r="O35" i="7"/>
  <c r="P35" i="7"/>
  <c r="A36" i="7"/>
  <c r="D36" i="7" s="1"/>
  <c r="B36" i="7"/>
  <c r="E36" i="7"/>
  <c r="F36" i="7"/>
  <c r="G36" i="7"/>
  <c r="H36" i="7"/>
  <c r="I36" i="7"/>
  <c r="J36" i="7"/>
  <c r="K36" i="7"/>
  <c r="L36" i="7"/>
  <c r="M36" i="7"/>
  <c r="N36" i="7"/>
  <c r="O36" i="7"/>
  <c r="P36" i="7"/>
  <c r="A37" i="7"/>
  <c r="D37" i="7" s="1"/>
  <c r="B37" i="7"/>
  <c r="E37" i="7"/>
  <c r="F37" i="7"/>
  <c r="G37" i="7"/>
  <c r="H37" i="7"/>
  <c r="I37" i="7"/>
  <c r="J37" i="7"/>
  <c r="K37" i="7"/>
  <c r="L37" i="7"/>
  <c r="M37" i="7"/>
  <c r="N37" i="7"/>
  <c r="O37" i="7"/>
  <c r="P37" i="7"/>
  <c r="A38" i="7"/>
  <c r="D38" i="7" s="1"/>
  <c r="B38" i="7"/>
  <c r="E38" i="7"/>
  <c r="F38" i="7"/>
  <c r="G38" i="7"/>
  <c r="H38" i="7"/>
  <c r="I38" i="7"/>
  <c r="J38" i="7"/>
  <c r="K38" i="7"/>
  <c r="L38" i="7"/>
  <c r="M38" i="7"/>
  <c r="N38" i="7"/>
  <c r="O38" i="7"/>
  <c r="P38" i="7"/>
  <c r="A39" i="7"/>
  <c r="D39" i="7" s="1"/>
  <c r="B39" i="7"/>
  <c r="E39" i="7"/>
  <c r="F39" i="7"/>
  <c r="G39" i="7"/>
  <c r="H39" i="7"/>
  <c r="I39" i="7"/>
  <c r="J39" i="7"/>
  <c r="K39" i="7"/>
  <c r="L39" i="7"/>
  <c r="M39" i="7"/>
  <c r="N39" i="7"/>
  <c r="O39" i="7"/>
  <c r="P39" i="7"/>
  <c r="A40" i="7"/>
  <c r="D40" i="7" s="1"/>
  <c r="B40" i="7"/>
  <c r="E40" i="7"/>
  <c r="F40" i="7"/>
  <c r="G40" i="7"/>
  <c r="H40" i="7"/>
  <c r="I40" i="7"/>
  <c r="J40" i="7"/>
  <c r="K40" i="7"/>
  <c r="L40" i="7"/>
  <c r="M40" i="7"/>
  <c r="N40" i="7"/>
  <c r="O40" i="7"/>
  <c r="P40" i="7"/>
  <c r="A41" i="7"/>
  <c r="D41" i="7" s="1"/>
  <c r="B41" i="7"/>
  <c r="E41" i="7"/>
  <c r="F41" i="7"/>
  <c r="G41" i="7"/>
  <c r="H41" i="7"/>
  <c r="I41" i="7"/>
  <c r="J41" i="7"/>
  <c r="K41" i="7"/>
  <c r="L41" i="7"/>
  <c r="M41" i="7"/>
  <c r="N41" i="7"/>
  <c r="O41" i="7"/>
  <c r="P41" i="7"/>
  <c r="A42" i="7"/>
  <c r="D42" i="7" s="1"/>
  <c r="B42" i="7"/>
  <c r="E42" i="7"/>
  <c r="F42" i="7"/>
  <c r="G42" i="7"/>
  <c r="H42" i="7"/>
  <c r="I42" i="7"/>
  <c r="J42" i="7"/>
  <c r="K42" i="7"/>
  <c r="L42" i="7"/>
  <c r="M42" i="7"/>
  <c r="N42" i="7"/>
  <c r="O42" i="7"/>
  <c r="P42" i="7"/>
  <c r="C43" i="7"/>
  <c r="C1" i="12"/>
  <c r="C2" i="12"/>
  <c r="C3" i="12"/>
  <c r="C4" i="12"/>
  <c r="C5" i="12"/>
  <c r="L14" i="12"/>
  <c r="B14" i="13" s="1"/>
  <c r="L15" i="12"/>
  <c r="B15" i="13" s="1"/>
  <c r="D15" i="13" s="1"/>
  <c r="L16" i="12"/>
  <c r="B16" i="13" s="1"/>
  <c r="L17" i="12"/>
  <c r="L18" i="12"/>
  <c r="B18" i="13" s="1"/>
  <c r="L19" i="12"/>
  <c r="L20" i="12"/>
  <c r="B20" i="13" s="1"/>
  <c r="L21" i="12"/>
  <c r="L22" i="12"/>
  <c r="B22" i="13" s="1"/>
  <c r="L23" i="12"/>
  <c r="B23" i="13" s="1"/>
  <c r="D23" i="13" s="1"/>
  <c r="L24" i="12"/>
  <c r="B24" i="13" s="1"/>
  <c r="L25" i="12"/>
  <c r="B25" i="13" s="1"/>
  <c r="D25" i="13" s="1"/>
  <c r="L26" i="12"/>
  <c r="B26" i="13" s="1"/>
  <c r="L27" i="12"/>
  <c r="L28" i="12"/>
  <c r="B28" i="13" s="1"/>
  <c r="L29" i="12"/>
  <c r="L30" i="12"/>
  <c r="B30" i="13" s="1"/>
  <c r="L31" i="12"/>
  <c r="B31" i="13" s="1"/>
  <c r="D31" i="13" s="1"/>
  <c r="L32" i="12"/>
  <c r="B32" i="13" s="1"/>
  <c r="L33" i="12"/>
  <c r="L34" i="12"/>
  <c r="B34" i="13" s="1"/>
  <c r="L35" i="12"/>
  <c r="L36" i="12"/>
  <c r="B36" i="13" s="1"/>
  <c r="L37" i="12"/>
  <c r="I38" i="12"/>
  <c r="B1" i="13"/>
  <c r="B2" i="13"/>
  <c r="B3" i="13"/>
  <c r="B4" i="13"/>
  <c r="B5" i="13"/>
  <c r="A14" i="13"/>
  <c r="A15" i="13"/>
  <c r="A16" i="13"/>
  <c r="A17" i="13"/>
  <c r="B17" i="13"/>
  <c r="D17" i="13" s="1"/>
  <c r="A18" i="13"/>
  <c r="A19" i="13"/>
  <c r="B19" i="13"/>
  <c r="D19" i="13" s="1"/>
  <c r="A20" i="13"/>
  <c r="A21" i="13"/>
  <c r="B21" i="13"/>
  <c r="D21" i="13" s="1"/>
  <c r="A22" i="13"/>
  <c r="A23" i="13"/>
  <c r="A24" i="13"/>
  <c r="A25" i="13"/>
  <c r="A26" i="13"/>
  <c r="A27" i="13"/>
  <c r="B27" i="13"/>
  <c r="D27" i="13" s="1"/>
  <c r="A28" i="13"/>
  <c r="A29" i="13"/>
  <c r="B29" i="13"/>
  <c r="D29" i="13" s="1"/>
  <c r="A30" i="13"/>
  <c r="A31" i="13"/>
  <c r="A32" i="13"/>
  <c r="A33" i="13"/>
  <c r="B33" i="13"/>
  <c r="D33" i="13" s="1"/>
  <c r="A34" i="13"/>
  <c r="A35" i="13"/>
  <c r="B35" i="13"/>
  <c r="D35" i="13" s="1"/>
  <c r="B37" i="13"/>
  <c r="D37" i="13" s="1"/>
  <c r="B1" i="3"/>
  <c r="B2" i="3"/>
  <c r="B3" i="3"/>
  <c r="B4" i="3"/>
  <c r="B5" i="3"/>
  <c r="D14" i="3"/>
  <c r="F14" i="3"/>
  <c r="H14" i="3"/>
  <c r="J14" i="3"/>
  <c r="J36" i="3" s="1"/>
  <c r="M35" i="20" s="1"/>
  <c r="L14" i="3"/>
  <c r="N14" i="3"/>
  <c r="N36" i="3" s="1"/>
  <c r="Q35" i="20" s="1"/>
  <c r="Q37" i="20" s="1"/>
  <c r="D15" i="3"/>
  <c r="F15" i="3"/>
  <c r="H15" i="3"/>
  <c r="J15" i="3"/>
  <c r="L15" i="3"/>
  <c r="N15" i="3"/>
  <c r="D16" i="3"/>
  <c r="F16" i="3"/>
  <c r="H16" i="3"/>
  <c r="J16" i="3"/>
  <c r="L16" i="3"/>
  <c r="N16" i="3"/>
  <c r="D17" i="3"/>
  <c r="F17" i="3"/>
  <c r="H17" i="3"/>
  <c r="J17" i="3"/>
  <c r="L17" i="3"/>
  <c r="N17" i="3"/>
  <c r="D18" i="3"/>
  <c r="F18" i="3"/>
  <c r="H18" i="3"/>
  <c r="J18" i="3"/>
  <c r="L18" i="3"/>
  <c r="N18" i="3"/>
  <c r="D19" i="3"/>
  <c r="F19" i="3"/>
  <c r="H19" i="3"/>
  <c r="J19" i="3"/>
  <c r="L19" i="3"/>
  <c r="N19" i="3"/>
  <c r="D20" i="3"/>
  <c r="F20" i="3"/>
  <c r="H20" i="3"/>
  <c r="J20" i="3"/>
  <c r="L20" i="3"/>
  <c r="N20" i="3"/>
  <c r="D21" i="3"/>
  <c r="F21" i="3"/>
  <c r="H21" i="3"/>
  <c r="J21" i="3"/>
  <c r="L21" i="3"/>
  <c r="N21" i="3"/>
  <c r="D22" i="3"/>
  <c r="F22" i="3"/>
  <c r="H22" i="3"/>
  <c r="J22" i="3"/>
  <c r="L22" i="3"/>
  <c r="N22" i="3"/>
  <c r="D23" i="3"/>
  <c r="F23" i="3"/>
  <c r="H23" i="3"/>
  <c r="J23" i="3"/>
  <c r="L23" i="3"/>
  <c r="N23" i="3"/>
  <c r="D24" i="3"/>
  <c r="F24" i="3"/>
  <c r="H24" i="3"/>
  <c r="J24" i="3"/>
  <c r="L24" i="3"/>
  <c r="N24" i="3"/>
  <c r="D25" i="3"/>
  <c r="F25" i="3"/>
  <c r="H25" i="3"/>
  <c r="J25" i="3"/>
  <c r="L25" i="3"/>
  <c r="N25" i="3"/>
  <c r="D26" i="3"/>
  <c r="F26" i="3"/>
  <c r="H26" i="3"/>
  <c r="J26" i="3"/>
  <c r="L26" i="3"/>
  <c r="N26" i="3"/>
  <c r="D27" i="3"/>
  <c r="F27" i="3"/>
  <c r="H27" i="3"/>
  <c r="J27" i="3"/>
  <c r="L27" i="3"/>
  <c r="N27" i="3"/>
  <c r="D28" i="3"/>
  <c r="F28" i="3"/>
  <c r="H28" i="3"/>
  <c r="J28" i="3"/>
  <c r="L28" i="3"/>
  <c r="N28" i="3"/>
  <c r="D29" i="3"/>
  <c r="F29" i="3"/>
  <c r="H29" i="3"/>
  <c r="J29" i="3"/>
  <c r="L29" i="3"/>
  <c r="N29" i="3"/>
  <c r="D30" i="3"/>
  <c r="F30" i="3"/>
  <c r="H30" i="3"/>
  <c r="J30" i="3"/>
  <c r="L30" i="3"/>
  <c r="N30" i="3"/>
  <c r="D31" i="3"/>
  <c r="F31" i="3"/>
  <c r="H31" i="3"/>
  <c r="J31" i="3"/>
  <c r="L31" i="3"/>
  <c r="N31" i="3"/>
  <c r="D32" i="3"/>
  <c r="F32" i="3"/>
  <c r="H32" i="3"/>
  <c r="J32" i="3"/>
  <c r="L32" i="3"/>
  <c r="N32" i="3"/>
  <c r="D33" i="3"/>
  <c r="F33" i="3"/>
  <c r="H33" i="3"/>
  <c r="J33" i="3"/>
  <c r="L33" i="3"/>
  <c r="N33" i="3"/>
  <c r="D34" i="3"/>
  <c r="F34" i="3"/>
  <c r="H34" i="3"/>
  <c r="J34" i="3"/>
  <c r="L34" i="3"/>
  <c r="N34" i="3"/>
  <c r="D35" i="3"/>
  <c r="F35" i="3"/>
  <c r="H35" i="3"/>
  <c r="J35" i="3"/>
  <c r="L35" i="3"/>
  <c r="N35" i="3"/>
  <c r="B36" i="3"/>
  <c r="B1" i="8"/>
  <c r="B2" i="8"/>
  <c r="B3" i="8"/>
  <c r="B4" i="8"/>
  <c r="B5" i="8"/>
  <c r="D14" i="8"/>
  <c r="F14" i="8"/>
  <c r="H14" i="8"/>
  <c r="J14" i="8"/>
  <c r="L14" i="8"/>
  <c r="N14" i="8"/>
  <c r="D15" i="8"/>
  <c r="F15" i="8"/>
  <c r="H15" i="8"/>
  <c r="H36" i="8" s="1"/>
  <c r="K17" i="20" s="1"/>
  <c r="J15" i="8"/>
  <c r="L15" i="8"/>
  <c r="N15" i="8"/>
  <c r="D16" i="8"/>
  <c r="F16" i="8"/>
  <c r="H16" i="8"/>
  <c r="J16" i="8"/>
  <c r="L16" i="8"/>
  <c r="N16" i="8"/>
  <c r="D17" i="8"/>
  <c r="F17" i="8"/>
  <c r="H17" i="8"/>
  <c r="J17" i="8"/>
  <c r="L17" i="8"/>
  <c r="N17" i="8"/>
  <c r="D18" i="8"/>
  <c r="F18" i="8"/>
  <c r="H18" i="8"/>
  <c r="J18" i="8"/>
  <c r="L18" i="8"/>
  <c r="N18" i="8"/>
  <c r="D19" i="8"/>
  <c r="F19" i="8"/>
  <c r="H19" i="8"/>
  <c r="J19" i="8"/>
  <c r="L19" i="8"/>
  <c r="N19" i="8"/>
  <c r="D20" i="8"/>
  <c r="F20" i="8"/>
  <c r="H20" i="8"/>
  <c r="J20" i="8"/>
  <c r="L20" i="8"/>
  <c r="N20" i="8"/>
  <c r="D21" i="8"/>
  <c r="F21" i="8"/>
  <c r="H21" i="8"/>
  <c r="J21" i="8"/>
  <c r="L21" i="8"/>
  <c r="N21" i="8"/>
  <c r="D22" i="8"/>
  <c r="F22" i="8"/>
  <c r="H22" i="8"/>
  <c r="J22" i="8"/>
  <c r="L22" i="8"/>
  <c r="N22" i="8"/>
  <c r="D23" i="8"/>
  <c r="F23" i="8"/>
  <c r="H23" i="8"/>
  <c r="J23" i="8"/>
  <c r="L23" i="8"/>
  <c r="N23" i="8"/>
  <c r="D24" i="8"/>
  <c r="F24" i="8"/>
  <c r="H24" i="8"/>
  <c r="J24" i="8"/>
  <c r="L24" i="8"/>
  <c r="N24" i="8"/>
  <c r="D25" i="8"/>
  <c r="F25" i="8"/>
  <c r="H25" i="8"/>
  <c r="J25" i="8"/>
  <c r="L25" i="8"/>
  <c r="N25" i="8"/>
  <c r="D26" i="8"/>
  <c r="F26" i="8"/>
  <c r="H26" i="8"/>
  <c r="J26" i="8"/>
  <c r="L26" i="8"/>
  <c r="N26" i="8"/>
  <c r="D27" i="8"/>
  <c r="F27" i="8"/>
  <c r="H27" i="8"/>
  <c r="J27" i="8"/>
  <c r="L27" i="8"/>
  <c r="N27" i="8"/>
  <c r="D28" i="8"/>
  <c r="F28" i="8"/>
  <c r="H28" i="8"/>
  <c r="J28" i="8"/>
  <c r="L28" i="8"/>
  <c r="N28" i="8"/>
  <c r="D29" i="8"/>
  <c r="F29" i="8"/>
  <c r="H29" i="8"/>
  <c r="J29" i="8"/>
  <c r="L29" i="8"/>
  <c r="N29" i="8"/>
  <c r="D30" i="8"/>
  <c r="F30" i="8"/>
  <c r="H30" i="8"/>
  <c r="J30" i="8"/>
  <c r="L30" i="8"/>
  <c r="N30" i="8"/>
  <c r="D31" i="8"/>
  <c r="F31" i="8"/>
  <c r="H31" i="8"/>
  <c r="J31" i="8"/>
  <c r="L31" i="8"/>
  <c r="N31" i="8"/>
  <c r="D32" i="8"/>
  <c r="F32" i="8"/>
  <c r="H32" i="8"/>
  <c r="J32" i="8"/>
  <c r="L32" i="8"/>
  <c r="N32" i="8"/>
  <c r="D33" i="8"/>
  <c r="F33" i="8"/>
  <c r="H33" i="8"/>
  <c r="J33" i="8"/>
  <c r="L33" i="8"/>
  <c r="N33" i="8"/>
  <c r="D34" i="8"/>
  <c r="F34" i="8"/>
  <c r="H34" i="8"/>
  <c r="J34" i="8"/>
  <c r="L34" i="8"/>
  <c r="N34" i="8"/>
  <c r="D35" i="8"/>
  <c r="F35" i="8"/>
  <c r="H35" i="8"/>
  <c r="J35" i="8"/>
  <c r="L35" i="8"/>
  <c r="N35" i="8"/>
  <c r="B36" i="8"/>
  <c r="B1" i="11"/>
  <c r="B2" i="11"/>
  <c r="B3" i="11"/>
  <c r="B4" i="11"/>
  <c r="B5" i="11"/>
  <c r="D14" i="11"/>
  <c r="F14" i="11"/>
  <c r="H14" i="11"/>
  <c r="J14" i="11"/>
  <c r="L14" i="11"/>
  <c r="N14" i="11"/>
  <c r="D15" i="11"/>
  <c r="F15" i="11"/>
  <c r="H15" i="11"/>
  <c r="J15" i="11"/>
  <c r="L15" i="11"/>
  <c r="N15" i="11"/>
  <c r="D16" i="11"/>
  <c r="F16" i="11"/>
  <c r="H16" i="11"/>
  <c r="J16" i="11"/>
  <c r="L16" i="11"/>
  <c r="N16" i="11"/>
  <c r="D17" i="11"/>
  <c r="F17" i="11"/>
  <c r="H17" i="11"/>
  <c r="J17" i="11"/>
  <c r="L17" i="11"/>
  <c r="N17" i="11"/>
  <c r="D18" i="11"/>
  <c r="F18" i="11"/>
  <c r="H18" i="11"/>
  <c r="J18" i="11"/>
  <c r="L18" i="11"/>
  <c r="N18" i="11"/>
  <c r="D19" i="11"/>
  <c r="F19" i="11"/>
  <c r="H19" i="11"/>
  <c r="J19" i="11"/>
  <c r="L19" i="11"/>
  <c r="N19" i="11"/>
  <c r="D20" i="11"/>
  <c r="F20" i="11"/>
  <c r="H20" i="11"/>
  <c r="J20" i="11"/>
  <c r="L20" i="11"/>
  <c r="N20" i="11"/>
  <c r="D21" i="11"/>
  <c r="F21" i="11"/>
  <c r="H21" i="11"/>
  <c r="J21" i="11"/>
  <c r="L21" i="11"/>
  <c r="N21" i="11"/>
  <c r="D22" i="11"/>
  <c r="F22" i="11"/>
  <c r="H22" i="11"/>
  <c r="J22" i="11"/>
  <c r="L22" i="11"/>
  <c r="N22" i="11"/>
  <c r="D23" i="11"/>
  <c r="F23" i="11"/>
  <c r="H23" i="11"/>
  <c r="J23" i="11"/>
  <c r="L23" i="11"/>
  <c r="N23" i="11"/>
  <c r="D24" i="11"/>
  <c r="F24" i="11"/>
  <c r="H24" i="11"/>
  <c r="J24" i="11"/>
  <c r="L24" i="11"/>
  <c r="N24" i="11"/>
  <c r="D25" i="11"/>
  <c r="F25" i="11"/>
  <c r="H25" i="11"/>
  <c r="J25" i="11"/>
  <c r="L25" i="11"/>
  <c r="N25" i="11"/>
  <c r="D26" i="11"/>
  <c r="F26" i="11"/>
  <c r="H26" i="11"/>
  <c r="J26" i="11"/>
  <c r="L26" i="11"/>
  <c r="N26" i="11"/>
  <c r="D27" i="11"/>
  <c r="F27" i="11"/>
  <c r="H27" i="11"/>
  <c r="J27" i="11"/>
  <c r="L27" i="11"/>
  <c r="N27" i="11"/>
  <c r="D28" i="11"/>
  <c r="F28" i="11"/>
  <c r="H28" i="11"/>
  <c r="J28" i="11"/>
  <c r="L28" i="11"/>
  <c r="N28" i="11"/>
  <c r="D29" i="11"/>
  <c r="F29" i="11"/>
  <c r="H29" i="11"/>
  <c r="J29" i="11"/>
  <c r="L29" i="11"/>
  <c r="N29" i="11"/>
  <c r="D30" i="11"/>
  <c r="F30" i="11"/>
  <c r="H30" i="11"/>
  <c r="J30" i="11"/>
  <c r="L30" i="11"/>
  <c r="N30" i="11"/>
  <c r="D31" i="11"/>
  <c r="F31" i="11"/>
  <c r="H31" i="11"/>
  <c r="J31" i="11"/>
  <c r="L31" i="11"/>
  <c r="N31" i="11"/>
  <c r="D32" i="11"/>
  <c r="F32" i="11"/>
  <c r="H32" i="11"/>
  <c r="J32" i="11"/>
  <c r="L32" i="11"/>
  <c r="N32" i="11"/>
  <c r="D33" i="11"/>
  <c r="F33" i="11"/>
  <c r="H33" i="11"/>
  <c r="J33" i="11"/>
  <c r="L33" i="11"/>
  <c r="N33" i="11"/>
  <c r="D34" i="11"/>
  <c r="F34" i="11"/>
  <c r="H34" i="11"/>
  <c r="J34" i="11"/>
  <c r="L34" i="11"/>
  <c r="N34" i="11"/>
  <c r="D35" i="11"/>
  <c r="F35" i="11"/>
  <c r="H35" i="11"/>
  <c r="J35" i="11"/>
  <c r="L35" i="11"/>
  <c r="N35" i="11"/>
  <c r="B36" i="11"/>
  <c r="H36" i="11"/>
  <c r="K21" i="20" s="1"/>
  <c r="B1" i="10"/>
  <c r="B2" i="10"/>
  <c r="B3" i="10"/>
  <c r="B4" i="10"/>
  <c r="B5" i="10"/>
  <c r="D14" i="10"/>
  <c r="F14" i="10"/>
  <c r="H14" i="10"/>
  <c r="J14" i="10"/>
  <c r="J36" i="10" s="1"/>
  <c r="M19" i="20" s="1"/>
  <c r="L14" i="10"/>
  <c r="N14" i="10"/>
  <c r="D15" i="10"/>
  <c r="F15" i="10"/>
  <c r="H15" i="10"/>
  <c r="J15" i="10"/>
  <c r="L15" i="10"/>
  <c r="N15" i="10"/>
  <c r="D16" i="10"/>
  <c r="F16" i="10"/>
  <c r="H16" i="10"/>
  <c r="J16" i="10"/>
  <c r="L16" i="10"/>
  <c r="N16" i="10"/>
  <c r="D17" i="10"/>
  <c r="F17" i="10"/>
  <c r="H17" i="10"/>
  <c r="J17" i="10"/>
  <c r="L17" i="10"/>
  <c r="N17" i="10"/>
  <c r="D18" i="10"/>
  <c r="F18" i="10"/>
  <c r="H18" i="10"/>
  <c r="J18" i="10"/>
  <c r="L18" i="10"/>
  <c r="N18" i="10"/>
  <c r="D19" i="10"/>
  <c r="F19" i="10"/>
  <c r="H19" i="10"/>
  <c r="J19" i="10"/>
  <c r="L19" i="10"/>
  <c r="N19" i="10"/>
  <c r="D20" i="10"/>
  <c r="F20" i="10"/>
  <c r="H20" i="10"/>
  <c r="J20" i="10"/>
  <c r="L20" i="10"/>
  <c r="N20" i="10"/>
  <c r="D21" i="10"/>
  <c r="F21" i="10"/>
  <c r="H21" i="10"/>
  <c r="J21" i="10"/>
  <c r="L21" i="10"/>
  <c r="N21" i="10"/>
  <c r="D22" i="10"/>
  <c r="F22" i="10"/>
  <c r="H22" i="10"/>
  <c r="J22" i="10"/>
  <c r="L22" i="10"/>
  <c r="N22" i="10"/>
  <c r="D23" i="10"/>
  <c r="F23" i="10"/>
  <c r="H23" i="10"/>
  <c r="J23" i="10"/>
  <c r="L23" i="10"/>
  <c r="N23" i="10"/>
  <c r="D24" i="10"/>
  <c r="F24" i="10"/>
  <c r="H24" i="10"/>
  <c r="J24" i="10"/>
  <c r="L24" i="10"/>
  <c r="N24" i="10"/>
  <c r="D25" i="10"/>
  <c r="F25" i="10"/>
  <c r="H25" i="10"/>
  <c r="J25" i="10"/>
  <c r="L25" i="10"/>
  <c r="N25" i="10"/>
  <c r="D26" i="10"/>
  <c r="F26" i="10"/>
  <c r="H26" i="10"/>
  <c r="J26" i="10"/>
  <c r="L26" i="10"/>
  <c r="N26" i="10"/>
  <c r="D27" i="10"/>
  <c r="F27" i="10"/>
  <c r="H27" i="10"/>
  <c r="J27" i="10"/>
  <c r="L27" i="10"/>
  <c r="N27" i="10"/>
  <c r="D28" i="10"/>
  <c r="F28" i="10"/>
  <c r="H28" i="10"/>
  <c r="J28" i="10"/>
  <c r="L28" i="10"/>
  <c r="N28" i="10"/>
  <c r="D29" i="10"/>
  <c r="F29" i="10"/>
  <c r="H29" i="10"/>
  <c r="J29" i="10"/>
  <c r="L29" i="10"/>
  <c r="N29" i="10"/>
  <c r="D30" i="10"/>
  <c r="F30" i="10"/>
  <c r="H30" i="10"/>
  <c r="J30" i="10"/>
  <c r="L30" i="10"/>
  <c r="N30" i="10"/>
  <c r="D31" i="10"/>
  <c r="F31" i="10"/>
  <c r="H31" i="10"/>
  <c r="J31" i="10"/>
  <c r="L31" i="10"/>
  <c r="N31" i="10"/>
  <c r="D32" i="10"/>
  <c r="F32" i="10"/>
  <c r="H32" i="10"/>
  <c r="J32" i="10"/>
  <c r="L32" i="10"/>
  <c r="N32" i="10"/>
  <c r="D33" i="10"/>
  <c r="F33" i="10"/>
  <c r="H33" i="10"/>
  <c r="J33" i="10"/>
  <c r="L33" i="10"/>
  <c r="N33" i="10"/>
  <c r="D34" i="10"/>
  <c r="F34" i="10"/>
  <c r="H34" i="10"/>
  <c r="J34" i="10"/>
  <c r="L34" i="10"/>
  <c r="N34" i="10"/>
  <c r="D35" i="10"/>
  <c r="F35" i="10"/>
  <c r="H35" i="10"/>
  <c r="J35" i="10"/>
  <c r="L35" i="10"/>
  <c r="N35" i="10"/>
  <c r="B36" i="10"/>
  <c r="C1" i="6"/>
  <c r="C2" i="6"/>
  <c r="C3" i="6"/>
  <c r="C4" i="6"/>
  <c r="C5" i="6"/>
  <c r="D12" i="6"/>
  <c r="F12" i="6" s="1"/>
  <c r="D13" i="6"/>
  <c r="F13" i="6" s="1"/>
  <c r="H13" i="6"/>
  <c r="P13" i="6"/>
  <c r="D14" i="6"/>
  <c r="F14" i="6" s="1"/>
  <c r="D15" i="6"/>
  <c r="H15" i="6" s="1"/>
  <c r="F15" i="6"/>
  <c r="D16" i="6"/>
  <c r="F16" i="6" s="1"/>
  <c r="D17" i="6"/>
  <c r="F17" i="6" s="1"/>
  <c r="D18" i="6"/>
  <c r="F18" i="6" s="1"/>
  <c r="D19" i="6"/>
  <c r="J19" i="6" s="1"/>
  <c r="D20" i="6"/>
  <c r="F20" i="6" s="1"/>
  <c r="D21" i="6"/>
  <c r="F21" i="6" s="1"/>
  <c r="D22" i="6"/>
  <c r="F22" i="6" s="1"/>
  <c r="L22" i="6"/>
  <c r="D23" i="6"/>
  <c r="F23" i="6" s="1"/>
  <c r="P23" i="6"/>
  <c r="D24" i="6"/>
  <c r="F24" i="6" s="1"/>
  <c r="D25" i="6"/>
  <c r="F25" i="6" s="1"/>
  <c r="D26" i="6"/>
  <c r="F26" i="6" s="1"/>
  <c r="D27" i="6"/>
  <c r="F27" i="6" s="1"/>
  <c r="P27" i="6"/>
  <c r="D28" i="6"/>
  <c r="F28" i="6" s="1"/>
  <c r="D29" i="6"/>
  <c r="F29" i="6" s="1"/>
  <c r="H29" i="6"/>
  <c r="D30" i="6"/>
  <c r="F30" i="6" s="1"/>
  <c r="D31" i="6"/>
  <c r="H31" i="6" s="1"/>
  <c r="F31" i="6"/>
  <c r="J31" i="6"/>
  <c r="D32" i="6"/>
  <c r="F32" i="6" s="1"/>
  <c r="D33" i="6"/>
  <c r="F33" i="6" s="1"/>
  <c r="D34" i="6"/>
  <c r="F34" i="6" s="1"/>
  <c r="D35" i="6"/>
  <c r="J35" i="6" s="1"/>
  <c r="L35" i="6"/>
  <c r="D36" i="6"/>
  <c r="F36" i="6" s="1"/>
  <c r="D37" i="6"/>
  <c r="F37" i="6" s="1"/>
  <c r="H37" i="6"/>
  <c r="L37" i="6"/>
  <c r="P37" i="6"/>
  <c r="D38" i="6"/>
  <c r="F38" i="6" s="1"/>
  <c r="H38" i="6"/>
  <c r="L38" i="6"/>
  <c r="P38" i="6"/>
  <c r="C39" i="6"/>
  <c r="B1" i="5"/>
  <c r="B2" i="5"/>
  <c r="B3" i="5"/>
  <c r="B4" i="5"/>
  <c r="B5" i="5"/>
  <c r="E18" i="5"/>
  <c r="G18" i="5"/>
  <c r="I18" i="5"/>
  <c r="K18" i="5"/>
  <c r="M18" i="5"/>
  <c r="O18" i="5"/>
  <c r="E19" i="5"/>
  <c r="G19" i="5"/>
  <c r="I19" i="5"/>
  <c r="K19" i="5"/>
  <c r="M19" i="5"/>
  <c r="O19" i="5"/>
  <c r="E20" i="5"/>
  <c r="G20" i="5"/>
  <c r="I20" i="5"/>
  <c r="K20" i="5"/>
  <c r="M20" i="5"/>
  <c r="O20" i="5"/>
  <c r="E21" i="5"/>
  <c r="G21" i="5"/>
  <c r="I21" i="5"/>
  <c r="K21" i="5"/>
  <c r="M21" i="5"/>
  <c r="O21" i="5"/>
  <c r="E22" i="5"/>
  <c r="G22" i="5"/>
  <c r="I22" i="5"/>
  <c r="K22" i="5"/>
  <c r="M22" i="5"/>
  <c r="O22" i="5"/>
  <c r="E23" i="5"/>
  <c r="G23" i="5"/>
  <c r="I23" i="5"/>
  <c r="K23" i="5"/>
  <c r="M23" i="5"/>
  <c r="O23" i="5"/>
  <c r="E24" i="5"/>
  <c r="G24" i="5"/>
  <c r="I24" i="5"/>
  <c r="K24" i="5"/>
  <c r="M24" i="5"/>
  <c r="O24" i="5"/>
  <c r="E25" i="5"/>
  <c r="G25" i="5"/>
  <c r="I25" i="5"/>
  <c r="K25" i="5"/>
  <c r="M25" i="5"/>
  <c r="O25" i="5"/>
  <c r="E26" i="5"/>
  <c r="G26" i="5"/>
  <c r="I26" i="5"/>
  <c r="K26" i="5"/>
  <c r="M26" i="5"/>
  <c r="O26" i="5"/>
  <c r="E27" i="5"/>
  <c r="G27" i="5"/>
  <c r="I27" i="5"/>
  <c r="K27" i="5"/>
  <c r="M27" i="5"/>
  <c r="O27" i="5"/>
  <c r="E28" i="5"/>
  <c r="G28" i="5"/>
  <c r="I28" i="5"/>
  <c r="K28" i="5"/>
  <c r="M28" i="5"/>
  <c r="O28" i="5"/>
  <c r="E29" i="5"/>
  <c r="G29" i="5"/>
  <c r="I29" i="5"/>
  <c r="K29" i="5"/>
  <c r="M29" i="5"/>
  <c r="O29" i="5"/>
  <c r="E30" i="5"/>
  <c r="G30" i="5"/>
  <c r="I30" i="5"/>
  <c r="K30" i="5"/>
  <c r="M30" i="5"/>
  <c r="O30" i="5"/>
  <c r="E31" i="5"/>
  <c r="G31" i="5"/>
  <c r="I31" i="5"/>
  <c r="K31" i="5"/>
  <c r="M31" i="5"/>
  <c r="O31" i="5"/>
  <c r="E32" i="5"/>
  <c r="G32" i="5"/>
  <c r="I32" i="5"/>
  <c r="K32" i="5"/>
  <c r="M32" i="5"/>
  <c r="O32" i="5"/>
  <c r="E33" i="5"/>
  <c r="G33" i="5"/>
  <c r="I33" i="5"/>
  <c r="K33" i="5"/>
  <c r="M33" i="5"/>
  <c r="O33" i="5"/>
  <c r="E34" i="5"/>
  <c r="G34" i="5"/>
  <c r="I34" i="5"/>
  <c r="K34" i="5"/>
  <c r="M34" i="5"/>
  <c r="O34" i="5"/>
  <c r="E35" i="5"/>
  <c r="G35" i="5"/>
  <c r="I35" i="5"/>
  <c r="K35" i="5"/>
  <c r="M35" i="5"/>
  <c r="O35" i="5"/>
  <c r="C36" i="5"/>
  <c r="S18" i="20"/>
  <c r="S29" i="20"/>
  <c r="G30" i="20"/>
  <c r="I30" i="20"/>
  <c r="K30" i="20"/>
  <c r="M30" i="20"/>
  <c r="O30" i="20"/>
  <c r="Q30" i="20"/>
  <c r="G36" i="20"/>
  <c r="I36" i="20"/>
  <c r="K36" i="20"/>
  <c r="K37" i="20" s="1"/>
  <c r="I37" i="20"/>
  <c r="L31" i="6" l="1"/>
  <c r="L28" i="6"/>
  <c r="H23" i="6"/>
  <c r="H36" i="10"/>
  <c r="K19" i="20" s="1"/>
  <c r="J36" i="11"/>
  <c r="M21" i="20" s="1"/>
  <c r="D36" i="8"/>
  <c r="G17" i="20" s="1"/>
  <c r="J37" i="13"/>
  <c r="L36" i="6"/>
  <c r="N15" i="6"/>
  <c r="N36" i="10"/>
  <c r="Q19" i="20" s="1"/>
  <c r="P30" i="6"/>
  <c r="L21" i="6"/>
  <c r="L15" i="6"/>
  <c r="L12" i="6"/>
  <c r="J15" i="6"/>
  <c r="F36" i="8"/>
  <c r="I17" i="20" s="1"/>
  <c r="N36" i="8"/>
  <c r="Q17" i="20" s="1"/>
  <c r="D36" i="13"/>
  <c r="J36" i="13"/>
  <c r="H30" i="6"/>
  <c r="H27" i="6"/>
  <c r="N23" i="6"/>
  <c r="H22" i="6"/>
  <c r="L23" i="6"/>
  <c r="P14" i="6"/>
  <c r="F36" i="11"/>
  <c r="I21" i="20" s="1"/>
  <c r="H36" i="3"/>
  <c r="D36" i="3"/>
  <c r="S36" i="20"/>
  <c r="N31" i="6"/>
  <c r="P29" i="6"/>
  <c r="L26" i="6"/>
  <c r="J23" i="6"/>
  <c r="P21" i="6"/>
  <c r="H14" i="6"/>
  <c r="D36" i="11"/>
  <c r="G21" i="20" s="1"/>
  <c r="F36" i="3"/>
  <c r="L36" i="8"/>
  <c r="O17" i="20" s="1"/>
  <c r="L25" i="6"/>
  <c r="H21" i="6"/>
  <c r="J36" i="8"/>
  <c r="M17" i="20" s="1"/>
  <c r="O36" i="5"/>
  <c r="Q26" i="20" s="1"/>
  <c r="K36" i="5"/>
  <c r="M26" i="20" s="1"/>
  <c r="G36" i="5"/>
  <c r="I26" i="20" s="1"/>
  <c r="F36" i="10"/>
  <c r="I19" i="20" s="1"/>
  <c r="N36" i="11"/>
  <c r="Q21" i="20" s="1"/>
  <c r="L36" i="3"/>
  <c r="O35" i="20" s="1"/>
  <c r="O37" i="20" s="1"/>
  <c r="P22" i="6"/>
  <c r="L20" i="6"/>
  <c r="L36" i="11"/>
  <c r="O21" i="20" s="1"/>
  <c r="D22" i="13"/>
  <c r="J22" i="13"/>
  <c r="N22" i="13"/>
  <c r="F22" i="13"/>
  <c r="D32" i="13"/>
  <c r="J32" i="13"/>
  <c r="N32" i="13"/>
  <c r="F32" i="13"/>
  <c r="D28" i="13"/>
  <c r="J28" i="13"/>
  <c r="F28" i="13"/>
  <c r="N28" i="13"/>
  <c r="D24" i="13"/>
  <c r="J24" i="13"/>
  <c r="F24" i="13"/>
  <c r="N24" i="13"/>
  <c r="D20" i="13"/>
  <c r="J20" i="13"/>
  <c r="N20" i="13"/>
  <c r="F20" i="13"/>
  <c r="D16" i="13"/>
  <c r="D38" i="13" s="1"/>
  <c r="G24" i="20" s="1"/>
  <c r="F16" i="13"/>
  <c r="J16" i="13"/>
  <c r="N16" i="13"/>
  <c r="D30" i="13"/>
  <c r="J30" i="13"/>
  <c r="N30" i="13"/>
  <c r="F30" i="13"/>
  <c r="S35" i="20"/>
  <c r="D34" i="13"/>
  <c r="J34" i="13"/>
  <c r="N34" i="13"/>
  <c r="F34" i="13"/>
  <c r="D26" i="13"/>
  <c r="J26" i="13"/>
  <c r="F26" i="13"/>
  <c r="N26" i="13"/>
  <c r="D18" i="13"/>
  <c r="F18" i="13"/>
  <c r="J18" i="13"/>
  <c r="N18" i="13"/>
  <c r="D14" i="13"/>
  <c r="F14" i="13"/>
  <c r="J14" i="13"/>
  <c r="N14" i="13"/>
  <c r="P35" i="6"/>
  <c r="L27" i="6"/>
  <c r="P19" i="6"/>
  <c r="D36" i="10"/>
  <c r="G19" i="20" s="1"/>
  <c r="D39" i="6"/>
  <c r="H35" i="6"/>
  <c r="L34" i="6"/>
  <c r="L33" i="6"/>
  <c r="H19" i="6"/>
  <c r="L18" i="6"/>
  <c r="L17" i="6"/>
  <c r="L36" i="10"/>
  <c r="O19" i="20" s="1"/>
  <c r="N35" i="6"/>
  <c r="F35" i="6"/>
  <c r="H34" i="6"/>
  <c r="H33" i="6"/>
  <c r="P31" i="6"/>
  <c r="L30" i="6"/>
  <c r="L29" i="6"/>
  <c r="J27" i="6"/>
  <c r="P26" i="6"/>
  <c r="P25" i="6"/>
  <c r="L24" i="6"/>
  <c r="N19" i="6"/>
  <c r="F19" i="6"/>
  <c r="F39" i="6" s="1"/>
  <c r="G15" i="20" s="1"/>
  <c r="H18" i="6"/>
  <c r="H17" i="6"/>
  <c r="P15" i="6"/>
  <c r="L14" i="6"/>
  <c r="L13" i="6"/>
  <c r="N37" i="13"/>
  <c r="N36" i="13"/>
  <c r="J35" i="13"/>
  <c r="J33" i="13"/>
  <c r="J31" i="13"/>
  <c r="J29" i="13"/>
  <c r="J27" i="13"/>
  <c r="J25" i="13"/>
  <c r="J23" i="13"/>
  <c r="J21" i="13"/>
  <c r="J19" i="13"/>
  <c r="J17" i="13"/>
  <c r="J15" i="13"/>
  <c r="L19" i="6"/>
  <c r="G37" i="20"/>
  <c r="P34" i="6"/>
  <c r="P33" i="6"/>
  <c r="L32" i="6"/>
  <c r="N27" i="6"/>
  <c r="H26" i="6"/>
  <c r="H25" i="6"/>
  <c r="P18" i="6"/>
  <c r="P17" i="6"/>
  <c r="L16" i="6"/>
  <c r="F37" i="13"/>
  <c r="F36" i="13"/>
  <c r="H43" i="7"/>
  <c r="I16" i="20" s="1"/>
  <c r="P43" i="7"/>
  <c r="Q16" i="20" s="1"/>
  <c r="L43" i="7"/>
  <c r="M16" i="20" s="1"/>
  <c r="L38" i="12"/>
  <c r="M37" i="20"/>
  <c r="M36" i="5"/>
  <c r="O26" i="20" s="1"/>
  <c r="I36" i="5"/>
  <c r="K26" i="20" s="1"/>
  <c r="E36" i="5"/>
  <c r="G26" i="20" s="1"/>
  <c r="S26" i="20" s="1"/>
  <c r="N37" i="6"/>
  <c r="J37" i="6"/>
  <c r="P36" i="6"/>
  <c r="H36" i="6"/>
  <c r="N33" i="6"/>
  <c r="J33" i="6"/>
  <c r="P32" i="6"/>
  <c r="H32" i="6"/>
  <c r="N29" i="6"/>
  <c r="J29" i="6"/>
  <c r="P28" i="6"/>
  <c r="H28" i="6"/>
  <c r="N25" i="6"/>
  <c r="J25" i="6"/>
  <c r="P24" i="6"/>
  <c r="H24" i="6"/>
  <c r="N21" i="6"/>
  <c r="J21" i="6"/>
  <c r="P20" i="6"/>
  <c r="H20" i="6"/>
  <c r="N17" i="6"/>
  <c r="J17" i="6"/>
  <c r="P16" i="6"/>
  <c r="H16" i="6"/>
  <c r="N13" i="6"/>
  <c r="J13" i="6"/>
  <c r="P12" i="6"/>
  <c r="H12" i="6"/>
  <c r="S21" i="20"/>
  <c r="L36" i="13"/>
  <c r="H36" i="13"/>
  <c r="N35" i="13"/>
  <c r="F35" i="13"/>
  <c r="N33" i="13"/>
  <c r="F33" i="13"/>
  <c r="N31" i="13"/>
  <c r="F31" i="13"/>
  <c r="N29" i="13"/>
  <c r="F29" i="13"/>
  <c r="N27" i="13"/>
  <c r="F27" i="13"/>
  <c r="N25" i="13"/>
  <c r="F25" i="13"/>
  <c r="N23" i="13"/>
  <c r="F23" i="13"/>
  <c r="N21" i="13"/>
  <c r="F21" i="13"/>
  <c r="N19" i="13"/>
  <c r="F19" i="13"/>
  <c r="N17" i="13"/>
  <c r="F17" i="13"/>
  <c r="N15" i="13"/>
  <c r="F15" i="13"/>
  <c r="D43" i="7"/>
  <c r="N43" i="7"/>
  <c r="O16" i="20" s="1"/>
  <c r="J43" i="7"/>
  <c r="K16" i="20" s="1"/>
  <c r="F43" i="7"/>
  <c r="G16" i="20" s="1"/>
  <c r="B38" i="13"/>
  <c r="L37" i="13"/>
  <c r="H37" i="13"/>
  <c r="L35" i="13"/>
  <c r="H35" i="13"/>
  <c r="L34" i="13"/>
  <c r="H34" i="13"/>
  <c r="L33" i="13"/>
  <c r="H33" i="13"/>
  <c r="L32" i="13"/>
  <c r="H32" i="13"/>
  <c r="L31" i="13"/>
  <c r="H31" i="13"/>
  <c r="L30" i="13"/>
  <c r="H30" i="13"/>
  <c r="L29" i="13"/>
  <c r="H29" i="13"/>
  <c r="L28" i="13"/>
  <c r="H28" i="13"/>
  <c r="L27" i="13"/>
  <c r="H27" i="13"/>
  <c r="L26" i="13"/>
  <c r="H26" i="13"/>
  <c r="L25" i="13"/>
  <c r="H25" i="13"/>
  <c r="L24" i="13"/>
  <c r="H24" i="13"/>
  <c r="L23" i="13"/>
  <c r="H23" i="13"/>
  <c r="L22" i="13"/>
  <c r="H22" i="13"/>
  <c r="L21" i="13"/>
  <c r="H21" i="13"/>
  <c r="L20" i="13"/>
  <c r="H20" i="13"/>
  <c r="L19" i="13"/>
  <c r="H19" i="13"/>
  <c r="L18" i="13"/>
  <c r="H18" i="13"/>
  <c r="L17" i="13"/>
  <c r="H17" i="13"/>
  <c r="L16" i="13"/>
  <c r="H16" i="13"/>
  <c r="L15" i="13"/>
  <c r="H15" i="13"/>
  <c r="L14" i="13"/>
  <c r="H14" i="13"/>
  <c r="N38" i="6"/>
  <c r="J38" i="6"/>
  <c r="N36" i="6"/>
  <c r="J36" i="6"/>
  <c r="N34" i="6"/>
  <c r="J34" i="6"/>
  <c r="N32" i="6"/>
  <c r="J32" i="6"/>
  <c r="N30" i="6"/>
  <c r="J30" i="6"/>
  <c r="N28" i="6"/>
  <c r="J28" i="6"/>
  <c r="N26" i="6"/>
  <c r="J26" i="6"/>
  <c r="N24" i="6"/>
  <c r="J24" i="6"/>
  <c r="N22" i="6"/>
  <c r="J22" i="6"/>
  <c r="N20" i="6"/>
  <c r="J20" i="6"/>
  <c r="N18" i="6"/>
  <c r="J18" i="6"/>
  <c r="N16" i="6"/>
  <c r="J16" i="6"/>
  <c r="N14" i="6"/>
  <c r="J14" i="6"/>
  <c r="N12" i="6"/>
  <c r="J12" i="6"/>
  <c r="S37" i="20" l="1"/>
  <c r="S17" i="20"/>
  <c r="J39" i="6"/>
  <c r="K15" i="20" s="1"/>
  <c r="F38" i="13"/>
  <c r="I24" i="20" s="1"/>
  <c r="L39" i="6"/>
  <c r="M15" i="20" s="1"/>
  <c r="S19" i="20"/>
  <c r="M22" i="20"/>
  <c r="L38" i="13"/>
  <c r="O24" i="20" s="1"/>
  <c r="P39" i="6"/>
  <c r="Q15" i="20" s="1"/>
  <c r="Q22" i="20" s="1"/>
  <c r="Q25" i="20" s="1"/>
  <c r="Q27" i="20" s="1"/>
  <c r="N39" i="6"/>
  <c r="O15" i="20" s="1"/>
  <c r="O22" i="20" s="1"/>
  <c r="H38" i="13"/>
  <c r="K24" i="20" s="1"/>
  <c r="N38" i="13"/>
  <c r="Q24" i="20" s="1"/>
  <c r="H39" i="6"/>
  <c r="I15" i="20" s="1"/>
  <c r="I22" i="20" s="1"/>
  <c r="I25" i="20" s="1"/>
  <c r="I27" i="20" s="1"/>
  <c r="J38" i="13"/>
  <c r="M24" i="20" s="1"/>
  <c r="K22" i="20"/>
  <c r="K25" i="20" s="1"/>
  <c r="K27" i="20" s="1"/>
  <c r="S16" i="20"/>
  <c r="G22" i="20"/>
  <c r="O25" i="20" l="1"/>
  <c r="O27" i="20" s="1"/>
  <c r="M25" i="20"/>
  <c r="M27" i="20" s="1"/>
  <c r="S15" i="20"/>
  <c r="S24" i="20"/>
  <c r="S22" i="20"/>
  <c r="S23" i="20"/>
  <c r="G25" i="20" l="1"/>
  <c r="S25" i="20" l="1"/>
  <c r="G27" i="20"/>
  <c r="S27"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UNM</author>
  </authors>
  <commentList>
    <comment ref="C16" authorId="0" shapeId="0" xr:uid="{00000000-0006-0000-0300-000001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17" authorId="0" shapeId="0" xr:uid="{00000000-0006-0000-0300-000002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18" authorId="0" shapeId="0" xr:uid="{00000000-0006-0000-0300-000003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19" authorId="0" shapeId="0" xr:uid="{00000000-0006-0000-0300-000004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20" authorId="0" shapeId="0" xr:uid="{00000000-0006-0000-0300-000005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21" authorId="0" shapeId="0" xr:uid="{00000000-0006-0000-0300-000006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22" authorId="0" shapeId="0" xr:uid="{00000000-0006-0000-0300-000007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23" authorId="0" shapeId="0" xr:uid="{00000000-0006-0000-0300-000008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24" authorId="0" shapeId="0" xr:uid="{00000000-0006-0000-0300-000009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25" authorId="0" shapeId="0" xr:uid="{00000000-0006-0000-0300-00000A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26" authorId="0" shapeId="0" xr:uid="{00000000-0006-0000-0300-00000B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27" authorId="0" shapeId="0" xr:uid="{00000000-0006-0000-0300-00000C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28" authorId="0" shapeId="0" xr:uid="{00000000-0006-0000-0300-00000D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29" authorId="0" shapeId="0" xr:uid="{00000000-0006-0000-0300-00000E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30" authorId="0" shapeId="0" xr:uid="{00000000-0006-0000-0300-00000F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31" authorId="0" shapeId="0" xr:uid="{00000000-0006-0000-0300-000010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32" authorId="0" shapeId="0" xr:uid="{00000000-0006-0000-0300-000011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33" authorId="0" shapeId="0" xr:uid="{00000000-0006-0000-0300-000012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34" authorId="0" shapeId="0" xr:uid="{00000000-0006-0000-0300-000013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35" authorId="0" shapeId="0" xr:uid="{00000000-0006-0000-0300-000014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36" authorId="0" shapeId="0" xr:uid="{00000000-0006-0000-0300-000015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37" authorId="0" shapeId="0" xr:uid="{00000000-0006-0000-0300-000016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38" authorId="0" shapeId="0" xr:uid="{00000000-0006-0000-0300-000017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39" authorId="0" shapeId="0" xr:uid="{00000000-0006-0000-0300-000018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40" authorId="0" shapeId="0" xr:uid="{00000000-0006-0000-0300-000019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41" authorId="0" shapeId="0" xr:uid="{00000000-0006-0000-0300-00001A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 ref="C42" authorId="0" shapeId="0" xr:uid="{00000000-0006-0000-0300-00001B000000}">
      <text>
        <r>
          <rPr>
            <b/>
            <sz val="10"/>
            <color indexed="81"/>
            <rFont val="Tahoma"/>
            <family val="2"/>
          </rPr>
          <t>UNM:</t>
        </r>
        <r>
          <rPr>
            <sz val="10"/>
            <color indexed="81"/>
            <rFont val="Tahoma"/>
            <family val="2"/>
          </rPr>
          <t xml:space="preserve">
See rates for CY above, and adjust formula accordingly if necessary; default rate is that for Faculty
</t>
        </r>
      </text>
    </comment>
  </commentList>
</comments>
</file>

<file path=xl/sharedStrings.xml><?xml version="1.0" encoding="utf-8"?>
<sst xmlns="http://schemas.openxmlformats.org/spreadsheetml/2006/main" count="355" uniqueCount="138">
  <si>
    <t>Sources of External Revenue</t>
  </si>
  <si>
    <t>Rate 1</t>
  </si>
  <si>
    <t>Rate 2</t>
  </si>
  <si>
    <t>Rate 3</t>
  </si>
  <si>
    <t>EXPENSES</t>
  </si>
  <si>
    <t>Date:</t>
  </si>
  <si>
    <t xml:space="preserve">Amount Allocated to: </t>
  </si>
  <si>
    <t>Revenue</t>
  </si>
  <si>
    <t>%</t>
  </si>
  <si>
    <t>$</t>
  </si>
  <si>
    <t>Salary Allocated</t>
  </si>
  <si>
    <t>Total</t>
  </si>
  <si>
    <t>Description of Other Direct Costs</t>
  </si>
  <si>
    <t>Vendor</t>
  </si>
  <si>
    <t>Description of Equipment</t>
  </si>
  <si>
    <t>Total Direct Costs</t>
  </si>
  <si>
    <t xml:space="preserve">REVENUES  </t>
  </si>
  <si>
    <t>INTERNAL</t>
  </si>
  <si>
    <t>EXTERNAL</t>
  </si>
  <si>
    <t>TOTAL</t>
  </si>
  <si>
    <t>ALL</t>
  </si>
  <si>
    <t>RATES</t>
  </si>
  <si>
    <t>General Workbook Instructions</t>
  </si>
  <si>
    <t>1)  Most of your entries will be on the supporting detail worksheets labeled "Salary" through Subsid." What you enter on these worksheets will appear on the "Summary" worksheet. On the "Summary" worksheet, you should enter original data in the highlighted areas only.</t>
  </si>
  <si>
    <r>
      <t xml:space="preserve">1. </t>
    </r>
    <r>
      <rPr>
        <u/>
        <sz val="9"/>
        <rFont val="Arial"/>
        <family val="2"/>
      </rPr>
      <t>Direct Costs</t>
    </r>
  </si>
  <si>
    <t>Department:</t>
  </si>
  <si>
    <t>Org Code:</t>
  </si>
  <si>
    <t>(Note: It is not necessary to list individual personnel. You can list, for example, 5 lab techs, 4 admin support, etc.)</t>
  </si>
  <si>
    <t>% of Time</t>
  </si>
  <si>
    <t>input areas</t>
  </si>
  <si>
    <t>Machines/Equipment/Instrumentation (with integral photographic/electronic parts)</t>
  </si>
  <si>
    <t>Machines/Equipment/Instrumentation (with incidental electronic parts such as computerized lathes, polarizing microscopes)</t>
  </si>
  <si>
    <t>Org Code</t>
  </si>
  <si>
    <t>PO No.</t>
  </si>
  <si>
    <t>Charged to Index No.</t>
  </si>
  <si>
    <t>Equipment with a relatively short service life (medical equipment, light-duty autos)</t>
  </si>
  <si>
    <t>Tag No.</t>
  </si>
  <si>
    <t>Total Revenue</t>
  </si>
  <si>
    <t>Total External Revenue</t>
  </si>
  <si>
    <t>Index No. of Subsidizing Agent</t>
  </si>
  <si>
    <t>Total Subsidiary Revenue</t>
  </si>
  <si>
    <t>Fiscal Year:</t>
  </si>
  <si>
    <t>Brief Description:</t>
  </si>
  <si>
    <t>(Index No.)</t>
  </si>
  <si>
    <t>Title / Description</t>
  </si>
  <si>
    <t xml:space="preserve"> Total Amount</t>
  </si>
  <si>
    <t>Total Amount</t>
  </si>
  <si>
    <t>Other Direct Costs</t>
  </si>
  <si>
    <t>Depreciable Life                 (enter # only)          (see above)</t>
  </si>
  <si>
    <t>Machines/Equipment/Instrumentation (manual, durable -- sanders, welders, heavy-duty tractors, furn &amp; fix, storage &amp; prefab bldgs)</t>
  </si>
  <si>
    <t>Type of Funding (I&amp;G, Pub Svc, Fed, etc.)</t>
  </si>
  <si>
    <t>% for this SC</t>
  </si>
  <si>
    <t>Total Cost</t>
  </si>
  <si>
    <t>Annual Salary</t>
  </si>
  <si>
    <t>Total Fringe Benefits</t>
  </si>
  <si>
    <t>Amount of Fringe Allocated</t>
  </si>
  <si>
    <t>Annual Replacement Cost</t>
  </si>
  <si>
    <t>Salaries &amp; Wages</t>
  </si>
  <si>
    <t>Fringe Benefits</t>
  </si>
  <si>
    <t>Materials &amp; Supplies</t>
  </si>
  <si>
    <t>Total Expense to be Recovered</t>
  </si>
  <si>
    <t>Net Expense to be Recovered</t>
  </si>
  <si>
    <t>5.  Annual Utilization</t>
  </si>
  <si>
    <r>
      <t xml:space="preserve">7. </t>
    </r>
    <r>
      <rPr>
        <u/>
        <sz val="9"/>
        <rFont val="Arial"/>
        <family val="2"/>
      </rPr>
      <t xml:space="preserve">External </t>
    </r>
    <r>
      <rPr>
        <sz val="9"/>
        <rFont val="Arial"/>
        <family val="2"/>
      </rPr>
      <t>(Cash, Check, or Credit types)</t>
    </r>
  </si>
  <si>
    <r>
      <t xml:space="preserve">8. </t>
    </r>
    <r>
      <rPr>
        <u/>
        <sz val="9"/>
        <rFont val="Arial"/>
        <family val="2"/>
      </rPr>
      <t>Internal (charged to a UNM Index)</t>
    </r>
  </si>
  <si>
    <t>NOTE: Do not depreciate capital equipment that is beyond its depreciable life (refer to FFIMAST in Banner)</t>
  </si>
  <si>
    <t>Description</t>
  </si>
  <si>
    <t>(NOTE: formula rounds up to nearest $. If you need cents, change 0s in formula to 2 or 3)</t>
  </si>
  <si>
    <t>6.  Calculated Billing Rate (rounded up to nearest $)</t>
  </si>
  <si>
    <t>Do not enter data in unhighlighted cells -- these fields automatically fill in from the input on the supporting tabs or are formulas that automatically calculate.</t>
  </si>
  <si>
    <t>(Description, such as Fed, Non-Fed, Labor, etc.) --&gt;</t>
  </si>
  <si>
    <t>Actual Billing Rate (must be = or &lt; Calculated Rate)</t>
  </si>
  <si>
    <t>Internal Rate 1</t>
  </si>
  <si>
    <t>Intenal Rate 2</t>
  </si>
  <si>
    <t>Internal Rate 3</t>
  </si>
  <si>
    <t>External Rate 3</t>
  </si>
  <si>
    <t>External Rate 2</t>
  </si>
  <si>
    <t>External Rate 1</t>
  </si>
  <si>
    <t>Internal Service Center Name:</t>
  </si>
  <si>
    <t>Internal Service Center Rate Development Workbook</t>
  </si>
  <si>
    <t>ISC Name:</t>
  </si>
  <si>
    <t xml:space="preserve">* Note: </t>
  </si>
  <si>
    <t>Add tuition expense under Other tab for grad students. Also applies to health insurance for RAs and Pas.</t>
  </si>
  <si>
    <t>Salary and Wages</t>
  </si>
  <si>
    <t>Materials and Supplies</t>
  </si>
  <si>
    <t>Total Materials and Supplies</t>
  </si>
  <si>
    <t>Total Benefits</t>
  </si>
  <si>
    <t>Total Salaries and Wages</t>
  </si>
  <si>
    <t>Total Maintenance Contracts</t>
  </si>
  <si>
    <t>Repairs and Maintenance Contracts</t>
  </si>
  <si>
    <t>Description of Repair or Maintenance Contract</t>
  </si>
  <si>
    <t>Description of Material / Supplies</t>
  </si>
  <si>
    <t>Total Other Direct Costs</t>
  </si>
  <si>
    <r>
      <t>Equipment and computers that quickly become technologically obsolete. If cost is &gt; $5,001, s</t>
    </r>
    <r>
      <rPr>
        <b/>
        <sz val="10"/>
        <rFont val="Arial"/>
        <family val="2"/>
      </rPr>
      <t>hould be directly expensed under Other Direct Costs (not depreciated).</t>
    </r>
  </si>
  <si>
    <t xml:space="preserve">Depreciable Life </t>
  </si>
  <si>
    <t xml:space="preserve"> 3 yrs - Computers, Minor Equip</t>
  </si>
  <si>
    <t xml:space="preserve"> 7 yrs - Class A Equip</t>
  </si>
  <si>
    <t>10 yrs - Class B Equip</t>
  </si>
  <si>
    <t>15 yrs - Class C Equip</t>
  </si>
  <si>
    <t xml:space="preserve"> 5 yrs - Autos, Med Equip</t>
  </si>
  <si>
    <t>CAPITAL Equipment Depreciation (Cost &gt; $5,001)</t>
  </si>
  <si>
    <t>Acquisition Date</t>
  </si>
  <si>
    <t>Total Depreciation</t>
  </si>
  <si>
    <t>Depreciation Allocation</t>
  </si>
  <si>
    <t>External Customer Name / Description</t>
  </si>
  <si>
    <t>Index No. of Subsidy</t>
  </si>
  <si>
    <t>4)  Upon receiving notification from Unrestricted Accounting-Main that your calculated billing rates have been approved, you may need to request a new fund and/or activity code, and then a new index code using the COA Application. Once the FOPA elements are in place, you need to enter in Banner your estimated revenues and expenses based on your approved Internal Service Center Rate Summary Worksheet as the budget for your Internal Service Center index for the new fiscal year. Contact the Budget Office if you need assistance with this task.</t>
  </si>
  <si>
    <t>3. Equipment Depreciation (transfer to plant fund by year end)</t>
  </si>
  <si>
    <t>Equipment depreciation serves as a reserve. As such, it should be transferred to a plant fund prior to year end.</t>
  </si>
  <si>
    <r>
      <t xml:space="preserve">4. </t>
    </r>
    <r>
      <rPr>
        <u/>
        <sz val="9"/>
        <rFont val="Arial"/>
        <family val="2"/>
      </rPr>
      <t>Subsidies (-), Deficit (+), Surplus (-)</t>
    </r>
  </si>
  <si>
    <t xml:space="preserve">Highlighted cells designate areas for original data input. </t>
  </si>
  <si>
    <t>Note: If your ISC sells goods or materials, you should enter the original base cost of the goods and materials you sell on the front Summary page in the Cost of Goods Sold input line. Materials and Supplies here should only include those that you use to provide a service or operate your ISC.</t>
  </si>
  <si>
    <t xml:space="preserve">Other Direct Costs </t>
  </si>
  <si>
    <t xml:space="preserve">   (Please specify: travel, training, etc.)</t>
  </si>
  <si>
    <t>(Please specify: hours, units, samples, etc.)</t>
  </si>
  <si>
    <t>Subsidies (enter as a negative) and Prior Year Deficit (enter as positive) / Surplus (enter as negative)</t>
  </si>
  <si>
    <t>Total Subsidy (-) / Deficit (+) / Surplus (-)</t>
  </si>
  <si>
    <t>Note: Deficit from prior year &gt; 10% of prior year's operating expense needs to be covered with subsidy funds transferred into the ISC (enter as a negative number). Enter both the deficit as a positive number, and the subsidy as a negative, for a net effect of $0, if you do not want to increase your rate. Do not enter the subsidy credit (just note it), or only enter a partial amount of credit, if you wish to increase your rate to prevent a deficit this year. The two amounts do not need to equal, but document this well. In other words, use your judgment to affect your rate appropriately. A surplus &gt; 10% of prior year's operating expense needs to be calculated in with this year's rate, to decrease the rate appropriately (enter as a negative number). Other funding subsidies, such as I&amp;G or research support, transferred into the ISC needs to be incorporated into the rate (enter as a negative). Funding going out, except for depreciation reserve, is not appropriate in most cases.</t>
  </si>
  <si>
    <t>2)  You may calculate multiple rates if they are necessary to reflect your business operations.  For instance, you may need a rate for both External Non-Federal and Federal customers. Or, you may have different types of services that require different rates. Use as many Service Center Rate Workbooks as you need to calculate your rates.</t>
  </si>
  <si>
    <t>3)  Refer to the UNM Policy on Service Centers (Policy 2440) and to the Internal Service Center Procedures (links are on the Unrestricted Accounting-Main website) for guidelines, or call Unrestricted Accounting-Main at 277-2018.</t>
  </si>
  <si>
    <r>
      <t xml:space="preserve">2. Operating Reserve (&lt;= 16.67% direct costs) </t>
    </r>
    <r>
      <rPr>
        <b/>
        <sz val="10"/>
        <color rgb="FFFF0000"/>
        <rFont val="Arial"/>
        <family val="2"/>
      </rPr>
      <t>***</t>
    </r>
  </si>
  <si>
    <t>*** Optional. Please provide supporting documentation if Operating Reserve is included</t>
  </si>
  <si>
    <t>Faculty .50 FTE and above</t>
  </si>
  <si>
    <t>Staff .50 FTE and above</t>
  </si>
  <si>
    <t>Part-time Faculty &amp; Staff; .25-.49 FTE</t>
  </si>
  <si>
    <t>Part-time Faculty &amp; Staff; &lt;.25 FTE</t>
  </si>
  <si>
    <t>Summer Salary only</t>
  </si>
  <si>
    <t>Postdoctoral fellows</t>
  </si>
  <si>
    <t>Graduate Students *</t>
  </si>
  <si>
    <t>Undergraduate Students</t>
  </si>
  <si>
    <t>Temporary Employees (if work &gt;520 hrs)</t>
  </si>
  <si>
    <t>Cost of Goods Sold</t>
  </si>
  <si>
    <t>Note: Fringe rate in formula in Column C is set to rate for .50 FTE and above Faculty by default; please update this formula as necessary</t>
  </si>
  <si>
    <t>CY</t>
  </si>
  <si>
    <t>__________________________________________</t>
  </si>
  <si>
    <t>______________________</t>
  </si>
  <si>
    <t>Date</t>
  </si>
  <si>
    <t>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</si>
</sst>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3" formatCode="_(* #,##0.00_);_(* \(#,##0.00\);_(* &quot;-&quot;??_);_(@_)"/>
    <numFmt numFmtId="164" formatCode="_-* #,##0.00_-;\-* #,##0.00_-;_-* &quot;-&quot;??_-;_-@_-"/>
    <numFmt numFmtId="165" formatCode="_-* #,##0_-;\-* #,##0_-;_-* &quot;-&quot;??_-;_-@_-"/>
    <numFmt numFmtId="166" formatCode="0.0%"/>
    <numFmt numFmtId="167" formatCode="mm/dd/yy"/>
    <numFmt numFmtId="168" formatCode="_(* #,##0_);_(* \(#,##0\);_(* &quot;-&quot;??_);_(@_)"/>
    <numFmt numFmtId="169" formatCode="_(&quot;$&quot;* #,##0_);_(&quot;$&quot;* \(#,##0\);_(&quot;$&quot;* &quot;-&quot;??_);_(@_)"/>
  </numFmts>
  <fonts count="24" x14ac:knownFonts="1">
    <font>
      <sz val="10"/>
      <name val="Arial"/>
    </font>
    <font>
      <b/>
      <sz val="10"/>
      <name val="Arial"/>
    </font>
    <font>
      <sz val="10"/>
      <name val="Arial"/>
    </font>
    <font>
      <b/>
      <sz val="16"/>
      <name val="Arial"/>
      <family val="2"/>
    </font>
    <font>
      <sz val="8"/>
      <name val="Arial"/>
      <family val="2"/>
    </font>
    <font>
      <sz val="10"/>
      <name val="Arial"/>
      <family val="2"/>
    </font>
    <font>
      <b/>
      <sz val="10"/>
      <name val="Arial"/>
      <family val="2"/>
    </font>
    <font>
      <b/>
      <sz val="8"/>
      <name val="Arial"/>
      <family val="2"/>
    </font>
    <font>
      <sz val="9"/>
      <name val="Arial"/>
      <family val="2"/>
    </font>
    <font>
      <sz val="14"/>
      <name val="Arial"/>
      <family val="2"/>
    </font>
    <font>
      <sz val="12"/>
      <name val="Arial"/>
      <family val="2"/>
    </font>
    <font>
      <b/>
      <i/>
      <sz val="10"/>
      <name val="Arial"/>
      <family val="2"/>
    </font>
    <font>
      <b/>
      <sz val="12"/>
      <name val="Arial"/>
      <family val="2"/>
    </font>
    <font>
      <b/>
      <sz val="9"/>
      <name val="Arial"/>
      <family val="2"/>
    </font>
    <font>
      <u/>
      <sz val="9"/>
      <name val="Arial"/>
      <family val="2"/>
    </font>
    <font>
      <b/>
      <i/>
      <sz val="9"/>
      <name val="Arial"/>
      <family val="2"/>
    </font>
    <font>
      <sz val="11"/>
      <name val="Arial"/>
      <family val="2"/>
    </font>
    <font>
      <i/>
      <sz val="10"/>
      <color indexed="10"/>
      <name val="Arial"/>
      <family val="2"/>
    </font>
    <font>
      <i/>
      <sz val="9"/>
      <color indexed="12"/>
      <name val="Arial"/>
      <family val="2"/>
    </font>
    <font>
      <b/>
      <sz val="10"/>
      <color indexed="81"/>
      <name val="Tahoma"/>
      <family val="2"/>
    </font>
    <font>
      <sz val="10"/>
      <color indexed="81"/>
      <name val="Tahoma"/>
      <family val="2"/>
    </font>
    <font>
      <sz val="10"/>
      <color rgb="FFFF0000"/>
      <name val="Arial"/>
      <family val="2"/>
    </font>
    <font>
      <b/>
      <sz val="10"/>
      <color rgb="FFFF0000"/>
      <name val="Arial"/>
      <family val="2"/>
    </font>
    <font>
      <b/>
      <sz val="9"/>
      <color rgb="FFFF0000"/>
      <name val="Arial"/>
      <family val="2"/>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gray0625">
        <bgColor indexed="55"/>
      </patternFill>
    </fill>
    <fill>
      <patternFill patternType="solid">
        <fgColor rgb="FF00B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200">
    <xf numFmtId="0" fontId="0" fillId="0" borderId="0" xfId="0"/>
    <xf numFmtId="0" fontId="0" fillId="0" borderId="0" xfId="0" applyAlignment="1">
      <alignment horizontal="centerContinuous"/>
    </xf>
    <xf numFmtId="0" fontId="3" fillId="0" borderId="0" xfId="0" applyFont="1" applyAlignment="1">
      <alignment horizontal="right"/>
    </xf>
    <xf numFmtId="0" fontId="0" fillId="0" borderId="0" xfId="0" applyAlignment="1">
      <alignment horizontal="right"/>
    </xf>
    <xf numFmtId="0" fontId="1" fillId="0" borderId="0" xfId="0" applyFont="1"/>
    <xf numFmtId="39" fontId="1" fillId="0" borderId="0" xfId="0" applyNumberFormat="1" applyFont="1"/>
    <xf numFmtId="39" fontId="0" fillId="0" borderId="0" xfId="0" applyNumberFormat="1"/>
    <xf numFmtId="15" fontId="0" fillId="0" borderId="0" xfId="0" applyNumberFormat="1"/>
    <xf numFmtId="0" fontId="4" fillId="0" borderId="0" xfId="0" applyFont="1"/>
    <xf numFmtId="0" fontId="4" fillId="0" borderId="0" xfId="0" applyFont="1" applyAlignment="1">
      <alignment horizontal="centerContinuous"/>
    </xf>
    <xf numFmtId="0" fontId="0" fillId="0" borderId="0" xfId="0" applyAlignment="1">
      <alignment horizontal="left"/>
    </xf>
    <xf numFmtId="9" fontId="4" fillId="0" borderId="0" xfId="2" applyFont="1"/>
    <xf numFmtId="9" fontId="4" fillId="0" borderId="1" xfId="2" applyFont="1" applyBorder="1"/>
    <xf numFmtId="9" fontId="2" fillId="0" borderId="0" xfId="2" applyBorder="1"/>
    <xf numFmtId="9" fontId="2" fillId="0" borderId="0" xfId="2"/>
    <xf numFmtId="9" fontId="4" fillId="0" borderId="1" xfId="2" applyFont="1" applyBorder="1" applyAlignment="1">
      <alignment horizontal="center"/>
    </xf>
    <xf numFmtId="1" fontId="2" fillId="0" borderId="0" xfId="1" applyNumberFormat="1" applyBorder="1" applyAlignment="1">
      <alignment horizontal="right"/>
    </xf>
    <xf numFmtId="167" fontId="0" fillId="0" borderId="0" xfId="0" applyNumberFormat="1"/>
    <xf numFmtId="0" fontId="0" fillId="0" borderId="0" xfId="0" quotePrefix="1" applyAlignment="1">
      <alignment horizontal="left" wrapText="1"/>
    </xf>
    <xf numFmtId="0" fontId="0" fillId="0" borderId="0" xfId="0" applyAlignment="1">
      <alignment horizontal="left" wrapText="1"/>
    </xf>
    <xf numFmtId="0" fontId="9" fillId="0" borderId="0" xfId="0" applyFont="1"/>
    <xf numFmtId="0" fontId="10" fillId="0" borderId="0" xfId="0" applyFont="1"/>
    <xf numFmtId="0" fontId="5" fillId="0" borderId="0" xfId="0" applyFont="1"/>
    <xf numFmtId="43" fontId="5" fillId="0" borderId="0" xfId="1" applyNumberFormat="1" applyFont="1"/>
    <xf numFmtId="164" fontId="5" fillId="0" borderId="0" xfId="1" applyFont="1"/>
    <xf numFmtId="164" fontId="5" fillId="0" borderId="0" xfId="1" applyFont="1" applyAlignment="1">
      <alignment horizontal="left"/>
    </xf>
    <xf numFmtId="43" fontId="5" fillId="0" borderId="2" xfId="1" applyNumberFormat="1" applyFont="1" applyBorder="1"/>
    <xf numFmtId="164" fontId="5" fillId="0" borderId="2" xfId="1" applyFont="1" applyBorder="1"/>
    <xf numFmtId="164" fontId="5" fillId="2" borderId="2" xfId="1" applyFont="1" applyFill="1" applyBorder="1"/>
    <xf numFmtId="164" fontId="13" fillId="0" borderId="0" xfId="1" applyFont="1" applyAlignment="1">
      <alignment horizontal="left"/>
    </xf>
    <xf numFmtId="164" fontId="8" fillId="0" borderId="0" xfId="1" applyFont="1"/>
    <xf numFmtId="164" fontId="8" fillId="0" borderId="0" xfId="1" applyFont="1" applyAlignment="1">
      <alignment horizontal="left"/>
    </xf>
    <xf numFmtId="164" fontId="5" fillId="0" borderId="0" xfId="1" applyFont="1" applyBorder="1"/>
    <xf numFmtId="164" fontId="5" fillId="0" borderId="3" xfId="1" applyFont="1" applyBorder="1"/>
    <xf numFmtId="164" fontId="13" fillId="0" borderId="0" xfId="1" applyFont="1"/>
    <xf numFmtId="164" fontId="5" fillId="0" borderId="0" xfId="1" applyFont="1" applyFill="1"/>
    <xf numFmtId="164" fontId="5" fillId="0" borderId="4" xfId="1" applyFont="1" applyBorder="1" applyAlignment="1">
      <alignment horizontal="left"/>
    </xf>
    <xf numFmtId="164" fontId="5" fillId="0" borderId="4" xfId="1" applyFont="1" applyBorder="1"/>
    <xf numFmtId="164" fontId="6" fillId="0" borderId="4" xfId="1" applyFont="1" applyBorder="1"/>
    <xf numFmtId="43" fontId="6" fillId="0" borderId="4" xfId="1" applyNumberFormat="1" applyFont="1" applyBorder="1"/>
    <xf numFmtId="164" fontId="6" fillId="0" borderId="0" xfId="1" applyFont="1" applyBorder="1"/>
    <xf numFmtId="43" fontId="6" fillId="0" borderId="0" xfId="1" applyNumberFormat="1" applyFont="1" applyBorder="1"/>
    <xf numFmtId="164" fontId="15" fillId="0" borderId="0" xfId="1" applyFont="1"/>
    <xf numFmtId="164" fontId="14" fillId="0" borderId="0" xfId="1" applyFont="1"/>
    <xf numFmtId="164" fontId="5" fillId="0" borderId="3" xfId="1" applyFont="1" applyBorder="1" applyAlignment="1">
      <alignment horizontal="left"/>
    </xf>
    <xf numFmtId="164" fontId="6" fillId="0" borderId="3" xfId="1" applyFont="1" applyBorder="1"/>
    <xf numFmtId="43" fontId="6" fillId="0" borderId="3" xfId="1" applyNumberFormat="1" applyFont="1" applyBorder="1"/>
    <xf numFmtId="164" fontId="6" fillId="0" borderId="0" xfId="1" applyFont="1"/>
    <xf numFmtId="164" fontId="6" fillId="0" borderId="0" xfId="1" applyFont="1" applyAlignment="1">
      <alignment horizontal="left"/>
    </xf>
    <xf numFmtId="43" fontId="5" fillId="0" borderId="0" xfId="1" applyNumberFormat="1" applyFont="1" applyAlignment="1"/>
    <xf numFmtId="164" fontId="6" fillId="0" borderId="0" xfId="1" applyFont="1" applyAlignment="1">
      <alignment horizontal="center"/>
    </xf>
    <xf numFmtId="43" fontId="6" fillId="0" borderId="0" xfId="1" applyNumberFormat="1" applyFont="1" applyAlignment="1">
      <alignment horizontal="center"/>
    </xf>
    <xf numFmtId="49" fontId="6" fillId="2" borderId="0" xfId="1" applyNumberFormat="1" applyFont="1" applyFill="1" applyAlignment="1">
      <alignment horizontal="center"/>
    </xf>
    <xf numFmtId="164" fontId="8" fillId="0" borderId="0" xfId="1" applyFont="1" applyAlignment="1">
      <alignment horizontal="right"/>
    </xf>
    <xf numFmtId="164" fontId="13" fillId="0" borderId="0" xfId="1" applyFont="1" applyAlignment="1">
      <alignment horizontal="left" indent="7"/>
    </xf>
    <xf numFmtId="164" fontId="5" fillId="0" borderId="0" xfId="1" applyFont="1" applyFill="1" applyBorder="1"/>
    <xf numFmtId="164" fontId="6" fillId="0" borderId="0" xfId="1" applyFont="1" applyFill="1" applyAlignment="1">
      <alignment horizontal="center"/>
    </xf>
    <xf numFmtId="49" fontId="6" fillId="0" borderId="0" xfId="1" applyNumberFormat="1" applyFont="1" applyFill="1" applyAlignment="1">
      <alignment horizontal="center"/>
    </xf>
    <xf numFmtId="164" fontId="6" fillId="0" borderId="0" xfId="1" applyFont="1" applyFill="1" applyBorder="1"/>
    <xf numFmtId="164" fontId="4" fillId="0" borderId="0" xfId="1" applyFont="1" applyFill="1" applyBorder="1"/>
    <xf numFmtId="164" fontId="6" fillId="0" borderId="5" xfId="1" applyFont="1" applyBorder="1" applyAlignment="1">
      <alignment horizontal="center"/>
    </xf>
    <xf numFmtId="164" fontId="6" fillId="0" borderId="6" xfId="1" applyFont="1" applyBorder="1" applyAlignment="1">
      <alignment horizontal="center"/>
    </xf>
    <xf numFmtId="164" fontId="5" fillId="0" borderId="7" xfId="1" applyFont="1" applyBorder="1"/>
    <xf numFmtId="164" fontId="5" fillId="0" borderId="6" xfId="1" applyFont="1" applyBorder="1"/>
    <xf numFmtId="164" fontId="5" fillId="0" borderId="8" xfId="1" applyFont="1" applyBorder="1"/>
    <xf numFmtId="0" fontId="12" fillId="0" borderId="0" xfId="0" applyFont="1" applyAlignment="1">
      <alignment horizontal="left" vertical="top"/>
    </xf>
    <xf numFmtId="0" fontId="8" fillId="0" borderId="0" xfId="0" applyFont="1"/>
    <xf numFmtId="0" fontId="8" fillId="0" borderId="0" xfId="0" applyFont="1" applyAlignment="1">
      <alignment horizontal="left"/>
    </xf>
    <xf numFmtId="9" fontId="4" fillId="2" borderId="1" xfId="2" applyFont="1" applyFill="1" applyBorder="1" applyAlignment="1">
      <alignment horizontal="center"/>
    </xf>
    <xf numFmtId="0" fontId="4" fillId="2" borderId="1" xfId="0" applyFont="1" applyFill="1" applyBorder="1"/>
    <xf numFmtId="0" fontId="4" fillId="2" borderId="1" xfId="0" applyFont="1" applyFill="1" applyBorder="1" applyAlignment="1">
      <alignment horizontal="left"/>
    </xf>
    <xf numFmtId="9" fontId="4" fillId="2" borderId="1" xfId="2" applyFont="1" applyFill="1" applyBorder="1"/>
    <xf numFmtId="39" fontId="4" fillId="2" borderId="1" xfId="0" applyNumberFormat="1" applyFont="1" applyFill="1" applyBorder="1"/>
    <xf numFmtId="0" fontId="7" fillId="2" borderId="1" xfId="0" applyFont="1" applyFill="1" applyBorder="1"/>
    <xf numFmtId="39" fontId="7" fillId="2" borderId="1" xfId="0" applyNumberFormat="1" applyFont="1" applyFill="1" applyBorder="1"/>
    <xf numFmtId="0" fontId="5" fillId="0" borderId="1" xfId="0" quotePrefix="1" applyFont="1" applyBorder="1" applyAlignment="1">
      <alignment horizontal="left" wrapText="1"/>
    </xf>
    <xf numFmtId="0" fontId="0" fillId="0" borderId="1" xfId="0" quotePrefix="1" applyBorder="1" applyAlignment="1">
      <alignment horizontal="left" wrapText="1"/>
    </xf>
    <xf numFmtId="167" fontId="5" fillId="2" borderId="9" xfId="1" applyNumberFormat="1" applyFont="1" applyFill="1" applyBorder="1" applyAlignment="1">
      <alignment horizontal="left"/>
    </xf>
    <xf numFmtId="9" fontId="4" fillId="3" borderId="10" xfId="2" applyFont="1" applyFill="1" applyBorder="1"/>
    <xf numFmtId="164" fontId="4" fillId="3" borderId="10" xfId="1" applyFont="1" applyFill="1" applyBorder="1"/>
    <xf numFmtId="0" fontId="12" fillId="2" borderId="11" xfId="0" applyFont="1" applyFill="1" applyBorder="1"/>
    <xf numFmtId="167" fontId="5" fillId="0" borderId="0" xfId="1" applyNumberFormat="1" applyFont="1" applyAlignment="1">
      <alignment horizontal="left"/>
    </xf>
    <xf numFmtId="9" fontId="13" fillId="0" borderId="1" xfId="2" applyFont="1" applyBorder="1"/>
    <xf numFmtId="0" fontId="13" fillId="0" borderId="0" xfId="0" applyFont="1"/>
    <xf numFmtId="9" fontId="8" fillId="2" borderId="0" xfId="2" applyFont="1" applyFill="1" applyBorder="1"/>
    <xf numFmtId="0" fontId="13" fillId="0" borderId="12" xfId="0" applyFont="1" applyBorder="1" applyAlignment="1">
      <alignment horizontal="centerContinuous"/>
    </xf>
    <xf numFmtId="0" fontId="13" fillId="0" borderId="9" xfId="0" applyFont="1" applyBorder="1" applyAlignment="1">
      <alignment horizontal="centerContinuous"/>
    </xf>
    <xf numFmtId="0" fontId="13" fillId="0" borderId="13" xfId="0" applyFont="1" applyBorder="1" applyAlignment="1">
      <alignment horizontal="centerContinuous"/>
    </xf>
    <xf numFmtId="0" fontId="13" fillId="0" borderId="0" xfId="0" applyFont="1" applyAlignment="1">
      <alignment horizontal="center"/>
    </xf>
    <xf numFmtId="9" fontId="13" fillId="3" borderId="14" xfId="2" applyFont="1" applyFill="1" applyBorder="1" applyAlignment="1">
      <alignment horizontal="centerContinuous"/>
    </xf>
    <xf numFmtId="0" fontId="13" fillId="3" borderId="15" xfId="0" applyFont="1" applyFill="1" applyBorder="1" applyAlignment="1">
      <alignment horizontal="centerContinuous"/>
    </xf>
    <xf numFmtId="0" fontId="13" fillId="0" borderId="1" xfId="0" applyFont="1" applyBorder="1" applyAlignment="1">
      <alignment horizontal="center" wrapText="1"/>
    </xf>
    <xf numFmtId="0" fontId="13" fillId="0" borderId="1" xfId="0" applyFont="1" applyBorder="1" applyAlignment="1">
      <alignment horizontal="left"/>
    </xf>
    <xf numFmtId="9" fontId="13" fillId="0" borderId="1" xfId="2" applyFont="1" applyBorder="1" applyAlignment="1">
      <alignment horizontal="center"/>
    </xf>
    <xf numFmtId="0" fontId="8" fillId="0" borderId="0" xfId="0" applyFont="1" applyAlignment="1">
      <alignment horizontal="centerContinuous"/>
    </xf>
    <xf numFmtId="0" fontId="13" fillId="0" borderId="14" xfId="0" applyFont="1" applyBorder="1" applyAlignment="1">
      <alignment horizontal="center"/>
    </xf>
    <xf numFmtId="0" fontId="13" fillId="0" borderId="16" xfId="0" applyFont="1" applyBorder="1" applyAlignment="1">
      <alignment horizontal="left"/>
    </xf>
    <xf numFmtId="0" fontId="13" fillId="0" borderId="0" xfId="0" applyFont="1" applyAlignment="1">
      <alignment horizontal="left" vertical="top"/>
    </xf>
    <xf numFmtId="9" fontId="8" fillId="0" borderId="0" xfId="2" applyFont="1" applyAlignment="1">
      <alignment horizontal="centerContinuous"/>
    </xf>
    <xf numFmtId="9" fontId="8" fillId="0" borderId="0" xfId="2" applyFont="1" applyBorder="1" applyAlignment="1">
      <alignment horizontal="centerContinuous"/>
    </xf>
    <xf numFmtId="0" fontId="13" fillId="0" borderId="0" xfId="0" applyFont="1" applyAlignment="1">
      <alignment horizontal="left"/>
    </xf>
    <xf numFmtId="0" fontId="4" fillId="2" borderId="1" xfId="0" applyFont="1" applyFill="1" applyBorder="1" applyAlignment="1">
      <alignment horizontal="center"/>
    </xf>
    <xf numFmtId="0" fontId="7" fillId="2" borderId="1" xfId="0" applyFont="1" applyFill="1" applyBorder="1" applyAlignment="1">
      <alignment horizontal="center"/>
    </xf>
    <xf numFmtId="167" fontId="4" fillId="2" borderId="1" xfId="0" quotePrefix="1" applyNumberFormat="1" applyFont="1" applyFill="1" applyBorder="1" applyAlignment="1">
      <alignment horizontal="center"/>
    </xf>
    <xf numFmtId="168" fontId="5" fillId="2" borderId="3" xfId="1" applyNumberFormat="1" applyFont="1" applyFill="1" applyBorder="1"/>
    <xf numFmtId="165" fontId="5" fillId="2" borderId="3" xfId="1" applyNumberFormat="1" applyFont="1" applyFill="1" applyBorder="1"/>
    <xf numFmtId="165" fontId="5" fillId="0" borderId="6" xfId="1" applyNumberFormat="1" applyFont="1" applyBorder="1"/>
    <xf numFmtId="0" fontId="16" fillId="0" borderId="0" xfId="0" applyFont="1" applyAlignment="1">
      <alignment horizontal="left" wrapText="1" indent="1"/>
    </xf>
    <xf numFmtId="0" fontId="16" fillId="0" borderId="0" xfId="0" applyFont="1"/>
    <xf numFmtId="0" fontId="16" fillId="0" borderId="0" xfId="0" quotePrefix="1" applyFont="1" applyAlignment="1">
      <alignment horizontal="left" wrapText="1" indent="1"/>
    </xf>
    <xf numFmtId="0" fontId="15" fillId="0" borderId="0" xfId="0" applyFont="1" applyAlignment="1">
      <alignment horizontal="left"/>
    </xf>
    <xf numFmtId="167" fontId="4" fillId="2" borderId="1" xfId="0" applyNumberFormat="1" applyFont="1" applyFill="1" applyBorder="1" applyAlignment="1">
      <alignment horizontal="center"/>
    </xf>
    <xf numFmtId="43" fontId="4" fillId="0" borderId="0" xfId="0" applyNumberFormat="1" applyFont="1"/>
    <xf numFmtId="167" fontId="7" fillId="2" borderId="1" xfId="0" applyNumberFormat="1" applyFont="1" applyFill="1" applyBorder="1" applyAlignment="1">
      <alignment horizontal="center"/>
    </xf>
    <xf numFmtId="0" fontId="5" fillId="0" borderId="0" xfId="1" applyNumberFormat="1" applyFont="1" applyAlignment="1">
      <alignment horizontal="left"/>
    </xf>
    <xf numFmtId="169" fontId="5" fillId="0" borderId="6" xfId="1" applyNumberFormat="1" applyFont="1" applyBorder="1"/>
    <xf numFmtId="164" fontId="8" fillId="0" borderId="0" xfId="1" applyFont="1" applyAlignment="1">
      <alignment horizontal="left" wrapText="1"/>
    </xf>
    <xf numFmtId="164" fontId="17" fillId="0" borderId="0" xfId="1" applyFont="1"/>
    <xf numFmtId="164" fontId="11" fillId="0" borderId="0" xfId="1" applyFont="1" applyFill="1" applyAlignment="1">
      <alignment horizontal="left" wrapText="1"/>
    </xf>
    <xf numFmtId="42" fontId="4" fillId="0" borderId="1" xfId="0" applyNumberFormat="1" applyFont="1" applyBorder="1"/>
    <xf numFmtId="42" fontId="7" fillId="0" borderId="1" xfId="0" applyNumberFormat="1" applyFont="1" applyBorder="1"/>
    <xf numFmtId="164" fontId="11" fillId="0" borderId="0" xfId="1" applyFont="1" applyFill="1" applyAlignment="1">
      <alignment horizontal="center" wrapText="1"/>
    </xf>
    <xf numFmtId="1" fontId="5" fillId="2" borderId="9" xfId="1" applyNumberFormat="1" applyFont="1" applyFill="1" applyBorder="1" applyAlignment="1">
      <alignment horizontal="left"/>
    </xf>
    <xf numFmtId="0" fontId="5" fillId="2" borderId="9" xfId="1" applyNumberFormat="1" applyFont="1" applyFill="1" applyBorder="1" applyAlignment="1">
      <alignment horizontal="left"/>
    </xf>
    <xf numFmtId="169" fontId="4" fillId="2" borderId="1" xfId="1" applyNumberFormat="1" applyFont="1" applyFill="1" applyBorder="1"/>
    <xf numFmtId="169" fontId="4" fillId="0" borderId="1" xfId="1" applyNumberFormat="1" applyFont="1" applyFill="1" applyBorder="1"/>
    <xf numFmtId="165" fontId="4" fillId="2" borderId="1" xfId="1" applyNumberFormat="1" applyFont="1" applyFill="1" applyBorder="1"/>
    <xf numFmtId="165" fontId="4" fillId="0" borderId="1" xfId="1" applyNumberFormat="1" applyFont="1" applyFill="1" applyBorder="1"/>
    <xf numFmtId="169" fontId="13" fillId="0" borderId="1" xfId="2" applyNumberFormat="1" applyFont="1" applyBorder="1"/>
    <xf numFmtId="0" fontId="4" fillId="0" borderId="1" xfId="0" applyFont="1" applyBorder="1"/>
    <xf numFmtId="41" fontId="4" fillId="0" borderId="1" xfId="1" applyNumberFormat="1" applyFont="1" applyBorder="1"/>
    <xf numFmtId="42" fontId="4" fillId="0" borderId="1" xfId="1" applyNumberFormat="1" applyFont="1" applyBorder="1"/>
    <xf numFmtId="169" fontId="7" fillId="0" borderId="1" xfId="1" applyNumberFormat="1" applyFont="1" applyBorder="1"/>
    <xf numFmtId="169" fontId="7" fillId="0" borderId="1" xfId="2" applyNumberFormat="1" applyFont="1" applyBorder="1"/>
    <xf numFmtId="42" fontId="7" fillId="0" borderId="1" xfId="1" applyNumberFormat="1" applyFont="1" applyBorder="1"/>
    <xf numFmtId="9" fontId="7" fillId="0" borderId="1" xfId="2" applyFont="1" applyBorder="1"/>
    <xf numFmtId="39" fontId="7" fillId="3" borderId="1" xfId="0" applyNumberFormat="1" applyFont="1" applyFill="1" applyBorder="1"/>
    <xf numFmtId="41" fontId="4" fillId="0" borderId="1" xfId="0" applyNumberFormat="1" applyFont="1" applyBorder="1"/>
    <xf numFmtId="41" fontId="4" fillId="2" borderId="1" xfId="1" applyNumberFormat="1" applyFont="1" applyFill="1" applyBorder="1"/>
    <xf numFmtId="42" fontId="4" fillId="2" borderId="1" xfId="1" applyNumberFormat="1" applyFont="1" applyFill="1" applyBorder="1"/>
    <xf numFmtId="42" fontId="4" fillId="0" borderId="1" xfId="1" applyNumberFormat="1" applyFont="1" applyFill="1" applyBorder="1"/>
    <xf numFmtId="41" fontId="4" fillId="0" borderId="1" xfId="1" applyNumberFormat="1" applyFont="1" applyFill="1" applyBorder="1"/>
    <xf numFmtId="164" fontId="5" fillId="0" borderId="0" xfId="1" applyFont="1" applyAlignment="1">
      <alignment horizontal="left" indent="5"/>
    </xf>
    <xf numFmtId="164" fontId="5" fillId="0" borderId="0" xfId="1" applyFont="1" applyAlignment="1">
      <alignment horizontal="left" indent="9"/>
    </xf>
    <xf numFmtId="43" fontId="5" fillId="0" borderId="0" xfId="1" applyNumberFormat="1" applyFont="1" applyAlignment="1">
      <alignment horizontal="left"/>
    </xf>
    <xf numFmtId="164" fontId="5" fillId="0" borderId="0" xfId="1" applyFont="1" applyAlignment="1">
      <alignment horizontal="left" indent="12"/>
    </xf>
    <xf numFmtId="9" fontId="8" fillId="0" borderId="0" xfId="2" applyFont="1" applyFill="1" applyBorder="1"/>
    <xf numFmtId="0" fontId="13" fillId="0" borderId="1" xfId="0" applyFont="1" applyBorder="1" applyAlignment="1">
      <alignment horizontal="right"/>
    </xf>
    <xf numFmtId="42" fontId="5" fillId="0" borderId="3" xfId="1" applyNumberFormat="1" applyFont="1" applyBorder="1"/>
    <xf numFmtId="42" fontId="5" fillId="0" borderId="0" xfId="1" applyNumberFormat="1" applyFont="1"/>
    <xf numFmtId="42" fontId="5" fillId="0" borderId="0" xfId="1" applyNumberFormat="1" applyFont="1" applyFill="1" applyBorder="1"/>
    <xf numFmtId="42" fontId="5" fillId="0" borderId="6" xfId="1" applyNumberFormat="1" applyFont="1" applyBorder="1"/>
    <xf numFmtId="41" fontId="5" fillId="0" borderId="3" xfId="1" applyNumberFormat="1" applyFont="1" applyBorder="1"/>
    <xf numFmtId="41" fontId="5" fillId="0" borderId="0" xfId="1" applyNumberFormat="1" applyFont="1"/>
    <xf numFmtId="41" fontId="5" fillId="0" borderId="0" xfId="1" applyNumberFormat="1" applyFont="1" applyFill="1" applyBorder="1"/>
    <xf numFmtId="41" fontId="5" fillId="0" borderId="6" xfId="1" applyNumberFormat="1" applyFont="1" applyBorder="1"/>
    <xf numFmtId="41" fontId="5" fillId="2" borderId="3" xfId="1" applyNumberFormat="1" applyFont="1" applyFill="1" applyBorder="1"/>
    <xf numFmtId="41" fontId="5" fillId="0" borderId="0" xfId="1" applyNumberFormat="1" applyFont="1" applyBorder="1"/>
    <xf numFmtId="42" fontId="5" fillId="4" borderId="0" xfId="1" applyNumberFormat="1" applyFont="1" applyFill="1" applyBorder="1"/>
    <xf numFmtId="42" fontId="5" fillId="0" borderId="0" xfId="1" applyNumberFormat="1" applyFont="1" applyBorder="1"/>
    <xf numFmtId="41" fontId="5" fillId="0" borderId="3" xfId="1" applyNumberFormat="1" applyFont="1" applyFill="1" applyBorder="1"/>
    <xf numFmtId="41" fontId="5" fillId="4" borderId="0" xfId="1" applyNumberFormat="1" applyFont="1" applyFill="1" applyBorder="1"/>
    <xf numFmtId="0" fontId="13" fillId="2" borderId="0" xfId="0" applyFont="1" applyFill="1" applyAlignment="1">
      <alignment horizontal="left"/>
    </xf>
    <xf numFmtId="166" fontId="0" fillId="0" borderId="0" xfId="2" applyNumberFormat="1" applyFont="1"/>
    <xf numFmtId="0" fontId="5" fillId="0" borderId="3" xfId="0" applyFont="1" applyBorder="1" applyAlignment="1">
      <alignment horizontal="center"/>
    </xf>
    <xf numFmtId="164" fontId="5" fillId="0" borderId="3" xfId="1" applyFont="1" applyFill="1" applyBorder="1" applyAlignment="1">
      <alignment horizontal="center"/>
    </xf>
    <xf numFmtId="166" fontId="0" fillId="0" borderId="0" xfId="2" applyNumberFormat="1" applyFont="1" applyFill="1"/>
    <xf numFmtId="164" fontId="21" fillId="0" borderId="0" xfId="1" quotePrefix="1" applyFont="1" applyAlignment="1">
      <alignment horizontal="left"/>
    </xf>
    <xf numFmtId="0" fontId="13" fillId="5" borderId="1" xfId="0" applyFont="1" applyFill="1" applyBorder="1" applyAlignment="1">
      <alignment horizontal="center" wrapText="1"/>
    </xf>
    <xf numFmtId="42" fontId="4" fillId="5" borderId="1" xfId="1" applyNumberFormat="1" applyFont="1" applyFill="1" applyBorder="1"/>
    <xf numFmtId="169" fontId="7" fillId="5" borderId="1" xfId="1" applyNumberFormat="1" applyFont="1" applyFill="1" applyBorder="1"/>
    <xf numFmtId="0" fontId="5" fillId="0" borderId="3" xfId="0" quotePrefix="1" applyFont="1" applyBorder="1" applyAlignment="1">
      <alignment horizontal="center"/>
    </xf>
    <xf numFmtId="164" fontId="6" fillId="0" borderId="0" xfId="1" quotePrefix="1" applyFont="1" applyAlignment="1">
      <alignment horizontal="left"/>
    </xf>
    <xf numFmtId="164" fontId="8" fillId="0" borderId="0" xfId="1" quotePrefix="1" applyFont="1" applyAlignment="1">
      <alignment horizontal="left"/>
    </xf>
    <xf numFmtId="0" fontId="5" fillId="5" borderId="3" xfId="0" applyFont="1" applyFill="1" applyBorder="1" applyAlignment="1">
      <alignment horizontal="center"/>
    </xf>
    <xf numFmtId="166" fontId="0" fillId="5" borderId="0" xfId="2" applyNumberFormat="1" applyFont="1" applyFill="1"/>
    <xf numFmtId="164" fontId="11" fillId="2" borderId="0" xfId="1" applyFont="1" applyFill="1" applyAlignment="1">
      <alignment horizontal="left" wrapText="1"/>
    </xf>
    <xf numFmtId="167" fontId="5" fillId="2" borderId="9" xfId="1" applyNumberFormat="1" applyFont="1" applyFill="1" applyBorder="1" applyAlignment="1">
      <alignment horizontal="left"/>
    </xf>
    <xf numFmtId="164" fontId="6" fillId="0" borderId="0" xfId="1" applyFont="1" applyAlignment="1">
      <alignment horizontal="left"/>
    </xf>
    <xf numFmtId="164" fontId="8" fillId="0" borderId="0" xfId="1" applyFont="1" applyAlignment="1">
      <alignment horizontal="left" wrapText="1"/>
    </xf>
    <xf numFmtId="164" fontId="23" fillId="0" borderId="0" xfId="1" quotePrefix="1" applyFont="1" applyAlignment="1">
      <alignment horizontal="left" wrapText="1"/>
    </xf>
    <xf numFmtId="164" fontId="23" fillId="0" borderId="0" xfId="1" applyFont="1" applyAlignment="1">
      <alignment horizontal="left" wrapText="1"/>
    </xf>
    <xf numFmtId="164" fontId="18" fillId="2" borderId="0" xfId="1" applyFont="1" applyFill="1" applyBorder="1" applyAlignment="1">
      <alignment horizontal="left"/>
    </xf>
    <xf numFmtId="164" fontId="12" fillId="0" borderId="0" xfId="1" applyFont="1" applyAlignment="1">
      <alignment horizontal="left"/>
    </xf>
    <xf numFmtId="167" fontId="5" fillId="2" borderId="3" xfId="1" applyNumberFormat="1" applyFont="1" applyFill="1" applyBorder="1" applyAlignment="1">
      <alignment horizontal="left"/>
    </xf>
    <xf numFmtId="49" fontId="5" fillId="2" borderId="3" xfId="1" applyNumberFormat="1" applyFont="1" applyFill="1" applyBorder="1" applyAlignment="1">
      <alignment horizontal="left"/>
    </xf>
    <xf numFmtId="0" fontId="13" fillId="0" borderId="12" xfId="0" applyFont="1" applyBorder="1" applyAlignment="1">
      <alignment horizontal="right"/>
    </xf>
    <xf numFmtId="0" fontId="13" fillId="0" borderId="13" xfId="0" applyFont="1" applyBorder="1" applyAlignment="1">
      <alignment horizontal="right"/>
    </xf>
    <xf numFmtId="164" fontId="6" fillId="5" borderId="0" xfId="1" quotePrefix="1" applyFont="1" applyFill="1" applyAlignment="1">
      <alignment horizontal="left" wrapText="1"/>
    </xf>
    <xf numFmtId="0" fontId="13" fillId="0" borderId="5" xfId="0" applyFont="1" applyBorder="1" applyAlignment="1">
      <alignment horizontal="center" wrapText="1"/>
    </xf>
    <xf numFmtId="0" fontId="13" fillId="0" borderId="8" xfId="0" applyFont="1" applyBorder="1" applyAlignment="1">
      <alignment horizontal="center" wrapText="1"/>
    </xf>
    <xf numFmtId="0" fontId="13" fillId="0" borderId="5" xfId="0" applyFont="1" applyBorder="1" applyAlignment="1">
      <alignment horizontal="left" wrapText="1"/>
    </xf>
    <xf numFmtId="0" fontId="13" fillId="0" borderId="8" xfId="0" applyFont="1" applyBorder="1" applyAlignment="1">
      <alignment horizontal="left" wrapText="1"/>
    </xf>
    <xf numFmtId="0" fontId="0" fillId="2" borderId="0" xfId="0" applyFill="1" applyAlignment="1">
      <alignment horizontal="left" wrapText="1"/>
    </xf>
    <xf numFmtId="39" fontId="13" fillId="3" borderId="12" xfId="0" applyNumberFormat="1" applyFont="1" applyFill="1" applyBorder="1" applyAlignment="1">
      <alignment horizontal="right" wrapText="1"/>
    </xf>
    <xf numFmtId="0" fontId="13" fillId="3" borderId="9" xfId="0" applyFont="1" applyFill="1" applyBorder="1" applyAlignment="1">
      <alignment horizontal="right" wrapText="1"/>
    </xf>
    <xf numFmtId="0" fontId="13" fillId="3" borderId="13" xfId="0" applyFont="1" applyFill="1" applyBorder="1" applyAlignment="1">
      <alignment horizontal="right" wrapText="1"/>
    </xf>
    <xf numFmtId="0" fontId="0" fillId="0" borderId="1" xfId="0" quotePrefix="1" applyBorder="1" applyAlignment="1">
      <alignment horizontal="left" wrapText="1"/>
    </xf>
    <xf numFmtId="0" fontId="0" fillId="0" borderId="1" xfId="0" applyBorder="1" applyAlignment="1">
      <alignment horizontal="left" wrapText="1"/>
    </xf>
    <xf numFmtId="0" fontId="13" fillId="0" borderId="6"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66"/>
  <sheetViews>
    <sheetView workbookViewId="0">
      <selection activeCell="A8" sqref="A8"/>
    </sheetView>
  </sheetViews>
  <sheetFormatPr defaultColWidth="9.21875" defaultRowHeight="13.2" x14ac:dyDescent="0.25"/>
  <cols>
    <col min="1" max="1" width="95.21875" style="22" customWidth="1"/>
    <col min="2" max="4" width="9.21875" style="22"/>
    <col min="5" max="5" width="10.44140625" style="22" customWidth="1"/>
    <col min="6" max="16384" width="9.21875" style="22"/>
  </cols>
  <sheetData>
    <row r="1" spans="1:11" s="20" customFormat="1" ht="28.5" customHeight="1" thickBot="1" x14ac:dyDescent="0.35">
      <c r="A1" s="80" t="s">
        <v>22</v>
      </c>
    </row>
    <row r="2" spans="1:11" ht="15" x14ac:dyDescent="0.25">
      <c r="A2" s="21"/>
      <c r="B2" s="21"/>
      <c r="C2" s="21"/>
      <c r="D2" s="21"/>
      <c r="E2" s="21"/>
      <c r="F2" s="21"/>
      <c r="G2" s="21"/>
      <c r="H2" s="21"/>
      <c r="I2" s="21"/>
      <c r="J2" s="21"/>
      <c r="K2" s="21"/>
    </row>
    <row r="3" spans="1:11" ht="41.4" x14ac:dyDescent="0.25">
      <c r="A3" s="107" t="s">
        <v>23</v>
      </c>
      <c r="B3" s="21"/>
      <c r="C3" s="21"/>
      <c r="D3" s="21"/>
      <c r="E3" s="21"/>
      <c r="F3" s="21"/>
      <c r="G3" s="21"/>
      <c r="H3" s="21"/>
      <c r="I3" s="21"/>
      <c r="J3" s="21"/>
      <c r="K3" s="21"/>
    </row>
    <row r="4" spans="1:11" ht="15" x14ac:dyDescent="0.25">
      <c r="A4" s="108"/>
      <c r="B4" s="21"/>
      <c r="C4" s="21"/>
      <c r="D4" s="21"/>
      <c r="E4" s="21"/>
      <c r="F4" s="21"/>
      <c r="G4" s="21"/>
      <c r="H4" s="21"/>
      <c r="I4" s="21"/>
      <c r="J4" s="21"/>
      <c r="K4" s="21"/>
    </row>
    <row r="5" spans="1:11" ht="55.2" x14ac:dyDescent="0.25">
      <c r="A5" s="109" t="s">
        <v>118</v>
      </c>
      <c r="B5" s="21"/>
      <c r="C5" s="21"/>
      <c r="D5" s="21"/>
      <c r="E5" s="21"/>
      <c r="F5" s="21"/>
      <c r="G5" s="21"/>
      <c r="H5" s="21"/>
      <c r="I5" s="21"/>
      <c r="J5" s="21"/>
      <c r="K5" s="21"/>
    </row>
    <row r="6" spans="1:11" ht="15" x14ac:dyDescent="0.25">
      <c r="A6" s="108"/>
      <c r="B6" s="21"/>
      <c r="C6" s="21"/>
      <c r="D6" s="21"/>
      <c r="E6" s="21"/>
      <c r="F6" s="21"/>
      <c r="G6" s="21"/>
      <c r="H6" s="21"/>
      <c r="I6" s="21"/>
      <c r="J6" s="21"/>
      <c r="K6" s="21"/>
    </row>
    <row r="7" spans="1:11" ht="41.4" x14ac:dyDescent="0.25">
      <c r="A7" s="109" t="s">
        <v>119</v>
      </c>
      <c r="B7" s="21"/>
      <c r="C7" s="21"/>
      <c r="D7" s="21"/>
      <c r="E7" s="21"/>
      <c r="F7" s="21"/>
      <c r="G7" s="21"/>
      <c r="H7" s="21"/>
      <c r="I7" s="21"/>
      <c r="J7" s="21"/>
      <c r="K7" s="21"/>
    </row>
    <row r="8" spans="1:11" ht="15" x14ac:dyDescent="0.25">
      <c r="A8" s="108"/>
      <c r="B8" s="21"/>
      <c r="C8" s="21"/>
      <c r="D8" s="21"/>
      <c r="E8" s="21"/>
      <c r="F8" s="21"/>
      <c r="G8" s="21"/>
      <c r="H8" s="21"/>
      <c r="I8" s="21"/>
      <c r="J8" s="21"/>
      <c r="K8" s="21"/>
    </row>
    <row r="9" spans="1:11" ht="87.75" customHeight="1" x14ac:dyDescent="0.25">
      <c r="A9" s="109" t="s">
        <v>106</v>
      </c>
      <c r="B9" s="21"/>
      <c r="C9" s="21"/>
      <c r="D9" s="21"/>
      <c r="E9" s="21"/>
      <c r="F9" s="21"/>
      <c r="G9" s="21"/>
      <c r="H9" s="21"/>
      <c r="I9" s="21"/>
      <c r="J9" s="21"/>
      <c r="K9" s="21"/>
    </row>
    <row r="10" spans="1:11" ht="15" x14ac:dyDescent="0.25">
      <c r="A10" s="21"/>
      <c r="B10" s="21"/>
      <c r="C10" s="21"/>
      <c r="D10" s="21"/>
      <c r="E10" s="21"/>
      <c r="F10" s="21"/>
      <c r="G10" s="21"/>
      <c r="H10" s="21"/>
      <c r="I10" s="21"/>
      <c r="J10" s="21"/>
      <c r="K10" s="21"/>
    </row>
    <row r="11" spans="1:11" ht="15" x14ac:dyDescent="0.25">
      <c r="A11" s="21"/>
      <c r="B11" s="21"/>
      <c r="C11" s="21"/>
      <c r="D11" s="21"/>
      <c r="E11" s="21"/>
      <c r="F11" s="21"/>
      <c r="G11" s="21"/>
      <c r="H11" s="21"/>
      <c r="I11" s="21"/>
      <c r="J11" s="21"/>
      <c r="K11" s="21"/>
    </row>
    <row r="12" spans="1:11" ht="15" x14ac:dyDescent="0.25">
      <c r="A12" s="21"/>
      <c r="B12" s="21"/>
      <c r="C12" s="21"/>
      <c r="D12" s="21"/>
      <c r="E12" s="21"/>
      <c r="F12" s="21"/>
      <c r="G12" s="21"/>
      <c r="H12" s="21"/>
      <c r="I12" s="21"/>
      <c r="J12" s="21"/>
      <c r="K12" s="21"/>
    </row>
    <row r="13" spans="1:11" ht="15" x14ac:dyDescent="0.25">
      <c r="A13" s="21"/>
      <c r="B13" s="21"/>
      <c r="C13" s="21"/>
      <c r="D13" s="21"/>
      <c r="E13" s="21"/>
      <c r="F13" s="21"/>
      <c r="G13" s="21"/>
      <c r="H13" s="21"/>
      <c r="I13" s="21"/>
      <c r="J13" s="21"/>
      <c r="K13" s="21"/>
    </row>
    <row r="14" spans="1:11" ht="15" x14ac:dyDescent="0.25">
      <c r="A14" s="21"/>
      <c r="B14" s="21"/>
      <c r="C14" s="21"/>
      <c r="D14" s="21"/>
      <c r="E14" s="21"/>
      <c r="F14" s="21"/>
      <c r="G14" s="21"/>
      <c r="H14" s="21"/>
      <c r="I14" s="21"/>
      <c r="J14" s="21"/>
      <c r="K14" s="21"/>
    </row>
    <row r="15" spans="1:11" ht="15" x14ac:dyDescent="0.25">
      <c r="A15" s="21"/>
      <c r="B15" s="21"/>
      <c r="C15" s="21"/>
      <c r="D15" s="21"/>
      <c r="E15" s="21"/>
      <c r="F15" s="21"/>
      <c r="G15" s="21"/>
      <c r="H15" s="21"/>
      <c r="I15" s="21"/>
      <c r="J15" s="21"/>
      <c r="K15" s="21"/>
    </row>
    <row r="16" spans="1:11" ht="15" x14ac:dyDescent="0.25">
      <c r="A16" s="21"/>
      <c r="B16" s="21"/>
      <c r="C16" s="21"/>
      <c r="D16" s="21"/>
      <c r="E16" s="21"/>
      <c r="F16" s="21"/>
      <c r="G16" s="21"/>
      <c r="H16" s="21"/>
      <c r="I16" s="21"/>
      <c r="J16" s="21"/>
      <c r="K16" s="21"/>
    </row>
    <row r="17" spans="1:11" ht="15" x14ac:dyDescent="0.25">
      <c r="A17" s="21"/>
      <c r="B17" s="21"/>
      <c r="C17" s="21"/>
      <c r="D17" s="21"/>
      <c r="E17" s="21"/>
      <c r="F17" s="21"/>
      <c r="G17" s="21"/>
      <c r="H17" s="21"/>
      <c r="I17" s="21"/>
      <c r="J17" s="21"/>
      <c r="K17" s="21"/>
    </row>
    <row r="18" spans="1:11" ht="15" x14ac:dyDescent="0.25">
      <c r="A18" s="21"/>
      <c r="B18" s="21"/>
      <c r="C18" s="21"/>
      <c r="D18" s="21"/>
      <c r="E18" s="21"/>
      <c r="F18" s="21"/>
      <c r="G18" s="21"/>
      <c r="H18" s="21"/>
      <c r="I18" s="21"/>
      <c r="J18" s="21"/>
      <c r="K18" s="21"/>
    </row>
    <row r="19" spans="1:11" ht="15" x14ac:dyDescent="0.25">
      <c r="A19" s="21"/>
      <c r="B19" s="21"/>
      <c r="C19" s="21"/>
      <c r="D19" s="21"/>
      <c r="E19" s="21"/>
      <c r="F19" s="21"/>
      <c r="G19" s="21"/>
      <c r="H19" s="21"/>
      <c r="I19" s="21"/>
      <c r="J19" s="21"/>
      <c r="K19" s="21"/>
    </row>
    <row r="20" spans="1:11" ht="15" x14ac:dyDescent="0.25">
      <c r="A20" s="21"/>
      <c r="B20" s="21"/>
      <c r="C20" s="21"/>
      <c r="D20" s="21"/>
      <c r="E20" s="21"/>
      <c r="F20" s="21"/>
      <c r="G20" s="21"/>
      <c r="H20" s="21"/>
      <c r="I20" s="21"/>
      <c r="J20" s="21"/>
      <c r="K20" s="21"/>
    </row>
    <row r="21" spans="1:11" ht="15" x14ac:dyDescent="0.25">
      <c r="A21" s="21"/>
      <c r="B21" s="21"/>
      <c r="C21" s="21"/>
      <c r="D21" s="21"/>
      <c r="E21" s="21"/>
      <c r="F21" s="21"/>
      <c r="G21" s="21"/>
      <c r="H21" s="21"/>
      <c r="I21" s="21"/>
      <c r="J21" s="21"/>
      <c r="K21" s="21"/>
    </row>
    <row r="22" spans="1:11" ht="15" x14ac:dyDescent="0.25">
      <c r="A22" s="21"/>
      <c r="B22" s="21"/>
      <c r="C22" s="21"/>
      <c r="D22" s="21"/>
      <c r="E22" s="21"/>
      <c r="F22" s="21"/>
      <c r="G22" s="21"/>
      <c r="H22" s="21"/>
      <c r="I22" s="21"/>
      <c r="J22" s="21"/>
      <c r="K22" s="21"/>
    </row>
    <row r="23" spans="1:11" ht="15" x14ac:dyDescent="0.25">
      <c r="A23" s="21"/>
      <c r="B23" s="21"/>
      <c r="C23" s="21"/>
      <c r="D23" s="21"/>
      <c r="E23" s="21"/>
      <c r="F23" s="21"/>
      <c r="G23" s="21"/>
      <c r="H23" s="21"/>
      <c r="I23" s="21"/>
      <c r="J23" s="21"/>
      <c r="K23" s="21"/>
    </row>
    <row r="24" spans="1:11" ht="15" x14ac:dyDescent="0.25">
      <c r="A24" s="21"/>
      <c r="B24" s="21"/>
      <c r="C24" s="21"/>
      <c r="D24" s="21"/>
      <c r="E24" s="21"/>
      <c r="F24" s="21"/>
      <c r="G24" s="21"/>
      <c r="H24" s="21"/>
      <c r="I24" s="21"/>
      <c r="J24" s="21"/>
      <c r="K24" s="21"/>
    </row>
    <row r="25" spans="1:11" ht="15" x14ac:dyDescent="0.25">
      <c r="A25" s="21"/>
      <c r="B25" s="21"/>
      <c r="C25" s="21"/>
      <c r="D25" s="21"/>
      <c r="E25" s="21"/>
      <c r="F25" s="21"/>
      <c r="G25" s="21"/>
      <c r="H25" s="21"/>
      <c r="I25" s="21"/>
      <c r="J25" s="21"/>
      <c r="K25" s="21"/>
    </row>
    <row r="26" spans="1:11" ht="15" x14ac:dyDescent="0.25">
      <c r="A26" s="21"/>
      <c r="B26" s="21"/>
      <c r="C26" s="21"/>
      <c r="D26" s="21"/>
      <c r="E26" s="21"/>
      <c r="F26" s="21"/>
      <c r="G26" s="21"/>
      <c r="H26" s="21"/>
      <c r="I26" s="21"/>
      <c r="J26" s="21"/>
      <c r="K26" s="21"/>
    </row>
    <row r="27" spans="1:11" ht="15" x14ac:dyDescent="0.25">
      <c r="A27" s="21"/>
      <c r="B27" s="21"/>
      <c r="C27" s="21"/>
      <c r="D27" s="21"/>
      <c r="E27" s="21"/>
      <c r="F27" s="21"/>
      <c r="G27" s="21"/>
      <c r="H27" s="21"/>
      <c r="I27" s="21"/>
      <c r="J27" s="21"/>
      <c r="K27" s="21"/>
    </row>
    <row r="28" spans="1:11" ht="15" x14ac:dyDescent="0.25">
      <c r="A28" s="21"/>
      <c r="B28" s="21"/>
      <c r="C28" s="21"/>
      <c r="D28" s="21"/>
      <c r="E28" s="21"/>
      <c r="F28" s="21"/>
      <c r="G28" s="21"/>
      <c r="H28" s="21"/>
      <c r="I28" s="21"/>
      <c r="J28" s="21"/>
      <c r="K28" s="21"/>
    </row>
    <row r="29" spans="1:11" ht="15" x14ac:dyDescent="0.25">
      <c r="A29" s="21"/>
      <c r="B29" s="21"/>
      <c r="C29" s="21"/>
      <c r="D29" s="21"/>
      <c r="E29" s="21"/>
      <c r="F29" s="21"/>
      <c r="G29" s="21"/>
      <c r="H29" s="21"/>
      <c r="I29" s="21"/>
      <c r="J29" s="21"/>
      <c r="K29" s="21"/>
    </row>
    <row r="30" spans="1:11" ht="15" x14ac:dyDescent="0.25">
      <c r="A30" s="21"/>
      <c r="B30" s="21"/>
      <c r="C30" s="21"/>
      <c r="D30" s="21"/>
      <c r="E30" s="21"/>
      <c r="F30" s="21"/>
      <c r="G30" s="21"/>
      <c r="H30" s="21"/>
      <c r="I30" s="21"/>
      <c r="J30" s="21"/>
      <c r="K30" s="21"/>
    </row>
    <row r="31" spans="1:11" ht="15" x14ac:dyDescent="0.25">
      <c r="A31" s="21"/>
      <c r="B31" s="21"/>
      <c r="C31" s="21"/>
      <c r="D31" s="21"/>
      <c r="E31" s="21"/>
      <c r="F31" s="21"/>
      <c r="G31" s="21"/>
      <c r="H31" s="21"/>
      <c r="I31" s="21"/>
      <c r="J31" s="21"/>
      <c r="K31" s="21"/>
    </row>
    <row r="32" spans="1:11" ht="15" x14ac:dyDescent="0.25">
      <c r="A32" s="21"/>
      <c r="B32" s="21"/>
      <c r="C32" s="21"/>
      <c r="D32" s="21"/>
      <c r="E32" s="21"/>
      <c r="F32" s="21"/>
      <c r="G32" s="21"/>
      <c r="H32" s="21"/>
      <c r="I32" s="21"/>
      <c r="J32" s="21"/>
      <c r="K32" s="21"/>
    </row>
    <row r="33" spans="1:11" ht="15" x14ac:dyDescent="0.25">
      <c r="A33" s="21"/>
      <c r="B33" s="21"/>
      <c r="C33" s="21"/>
      <c r="D33" s="21"/>
      <c r="E33" s="21"/>
      <c r="F33" s="21"/>
      <c r="G33" s="21"/>
      <c r="H33" s="21"/>
      <c r="I33" s="21"/>
      <c r="J33" s="21"/>
      <c r="K33" s="21"/>
    </row>
    <row r="34" spans="1:11" ht="15" x14ac:dyDescent="0.25">
      <c r="A34" s="21"/>
      <c r="B34" s="21"/>
      <c r="C34" s="21"/>
      <c r="D34" s="21"/>
      <c r="E34" s="21"/>
      <c r="F34" s="21"/>
      <c r="G34" s="21"/>
      <c r="H34" s="21"/>
      <c r="I34" s="21"/>
      <c r="J34" s="21"/>
      <c r="K34" s="21"/>
    </row>
    <row r="35" spans="1:11" ht="15" x14ac:dyDescent="0.25">
      <c r="A35" s="21"/>
      <c r="B35" s="21"/>
      <c r="C35" s="21"/>
      <c r="D35" s="21"/>
      <c r="E35" s="21"/>
      <c r="F35" s="21"/>
      <c r="G35" s="21"/>
      <c r="H35" s="21"/>
      <c r="I35" s="21"/>
      <c r="J35" s="21"/>
      <c r="K35" s="21"/>
    </row>
    <row r="36" spans="1:11" ht="15" x14ac:dyDescent="0.25">
      <c r="A36" s="21"/>
      <c r="B36" s="21"/>
      <c r="C36" s="21"/>
      <c r="D36" s="21"/>
      <c r="E36" s="21"/>
      <c r="F36" s="21"/>
      <c r="G36" s="21"/>
      <c r="H36" s="21"/>
      <c r="I36" s="21"/>
      <c r="J36" s="21"/>
      <c r="K36" s="21"/>
    </row>
    <row r="37" spans="1:11" ht="15" x14ac:dyDescent="0.25">
      <c r="A37" s="21"/>
      <c r="B37" s="21"/>
      <c r="C37" s="21"/>
      <c r="D37" s="21"/>
      <c r="E37" s="21"/>
      <c r="F37" s="21"/>
      <c r="G37" s="21"/>
      <c r="H37" s="21"/>
      <c r="I37" s="21"/>
      <c r="J37" s="21"/>
      <c r="K37" s="21"/>
    </row>
    <row r="38" spans="1:11" ht="15" x14ac:dyDescent="0.25">
      <c r="A38" s="21"/>
      <c r="B38" s="21"/>
      <c r="C38" s="21"/>
      <c r="D38" s="21"/>
      <c r="E38" s="21"/>
      <c r="F38" s="21"/>
      <c r="G38" s="21"/>
      <c r="H38" s="21"/>
      <c r="I38" s="21"/>
      <c r="J38" s="21"/>
      <c r="K38" s="21"/>
    </row>
    <row r="39" spans="1:11" ht="15" x14ac:dyDescent="0.25">
      <c r="A39" s="21"/>
      <c r="B39" s="21"/>
      <c r="C39" s="21"/>
      <c r="D39" s="21"/>
      <c r="E39" s="21"/>
      <c r="F39" s="21"/>
      <c r="G39" s="21"/>
      <c r="H39" s="21"/>
      <c r="I39" s="21"/>
      <c r="J39" s="21"/>
      <c r="K39" s="21"/>
    </row>
    <row r="40" spans="1:11" ht="15" x14ac:dyDescent="0.25">
      <c r="A40" s="21"/>
      <c r="B40" s="21"/>
      <c r="C40" s="21"/>
      <c r="D40" s="21"/>
      <c r="E40" s="21"/>
      <c r="F40" s="21"/>
      <c r="G40" s="21"/>
      <c r="H40" s="21"/>
      <c r="I40" s="21"/>
      <c r="J40" s="21"/>
      <c r="K40" s="21"/>
    </row>
    <row r="41" spans="1:11" ht="15" x14ac:dyDescent="0.25">
      <c r="A41" s="21"/>
      <c r="B41" s="21"/>
      <c r="C41" s="21"/>
      <c r="D41" s="21"/>
      <c r="E41" s="21"/>
      <c r="F41" s="21"/>
      <c r="G41" s="21"/>
      <c r="H41" s="21"/>
      <c r="I41" s="21"/>
      <c r="J41" s="21"/>
      <c r="K41" s="21"/>
    </row>
    <row r="42" spans="1:11" ht="15" x14ac:dyDescent="0.25">
      <c r="A42" s="21"/>
      <c r="B42" s="21"/>
      <c r="C42" s="21"/>
      <c r="D42" s="21"/>
      <c r="E42" s="21"/>
      <c r="F42" s="21"/>
      <c r="G42" s="21"/>
      <c r="H42" s="21"/>
      <c r="I42" s="21"/>
      <c r="J42" s="21"/>
      <c r="K42" s="21"/>
    </row>
    <row r="43" spans="1:11" ht="15" x14ac:dyDescent="0.25">
      <c r="A43" s="21"/>
      <c r="B43" s="21"/>
      <c r="C43" s="21"/>
      <c r="D43" s="21"/>
      <c r="E43" s="21"/>
      <c r="F43" s="21"/>
      <c r="G43" s="21"/>
      <c r="H43" s="21"/>
      <c r="I43" s="21"/>
      <c r="J43" s="21"/>
      <c r="K43" s="21"/>
    </row>
    <row r="44" spans="1:11" ht="15" x14ac:dyDescent="0.25">
      <c r="A44" s="21"/>
      <c r="B44" s="21"/>
      <c r="C44" s="21"/>
      <c r="D44" s="21"/>
      <c r="E44" s="21"/>
      <c r="F44" s="21"/>
      <c r="G44" s="21"/>
      <c r="H44" s="21"/>
      <c r="I44" s="21"/>
      <c r="J44" s="21"/>
      <c r="K44" s="21"/>
    </row>
    <row r="45" spans="1:11" ht="15" x14ac:dyDescent="0.25">
      <c r="A45" s="21"/>
      <c r="B45" s="21"/>
      <c r="C45" s="21"/>
      <c r="D45" s="21"/>
      <c r="E45" s="21"/>
      <c r="F45" s="21"/>
      <c r="G45" s="21"/>
      <c r="H45" s="21"/>
      <c r="I45" s="21"/>
      <c r="J45" s="21"/>
      <c r="K45" s="21"/>
    </row>
    <row r="46" spans="1:11" ht="15" x14ac:dyDescent="0.25">
      <c r="A46" s="21"/>
      <c r="B46" s="21"/>
      <c r="C46" s="21"/>
      <c r="D46" s="21"/>
      <c r="E46" s="21"/>
      <c r="F46" s="21"/>
      <c r="G46" s="21"/>
      <c r="H46" s="21"/>
      <c r="I46" s="21"/>
      <c r="J46" s="21"/>
      <c r="K46" s="21"/>
    </row>
    <row r="47" spans="1:11" ht="15" x14ac:dyDescent="0.25">
      <c r="A47" s="21"/>
      <c r="B47" s="21"/>
      <c r="C47" s="21"/>
      <c r="D47" s="21"/>
      <c r="E47" s="21"/>
      <c r="F47" s="21"/>
      <c r="G47" s="21"/>
      <c r="H47" s="21"/>
      <c r="I47" s="21"/>
      <c r="J47" s="21"/>
      <c r="K47" s="21"/>
    </row>
    <row r="48" spans="1:11" ht="15" x14ac:dyDescent="0.25">
      <c r="A48" s="21"/>
      <c r="B48" s="21"/>
      <c r="C48" s="21"/>
      <c r="D48" s="21"/>
      <c r="E48" s="21"/>
      <c r="F48" s="21"/>
      <c r="G48" s="21"/>
      <c r="H48" s="21"/>
      <c r="I48" s="21"/>
      <c r="J48" s="21"/>
      <c r="K48" s="21"/>
    </row>
    <row r="49" spans="1:11" ht="15" x14ac:dyDescent="0.25">
      <c r="A49" s="21"/>
      <c r="B49" s="21"/>
      <c r="C49" s="21"/>
      <c r="D49" s="21"/>
      <c r="E49" s="21"/>
      <c r="F49" s="21"/>
      <c r="G49" s="21"/>
      <c r="H49" s="21"/>
      <c r="I49" s="21"/>
      <c r="J49" s="21"/>
      <c r="K49" s="21"/>
    </row>
    <row r="50" spans="1:11" ht="15" x14ac:dyDescent="0.25">
      <c r="A50" s="21"/>
      <c r="B50" s="21"/>
      <c r="C50" s="21"/>
      <c r="D50" s="21"/>
      <c r="E50" s="21"/>
      <c r="F50" s="21"/>
      <c r="G50" s="21"/>
      <c r="H50" s="21"/>
      <c r="I50" s="21"/>
      <c r="J50" s="21"/>
      <c r="K50" s="21"/>
    </row>
    <row r="51" spans="1:11" ht="15" x14ac:dyDescent="0.25">
      <c r="A51" s="21"/>
      <c r="B51" s="21"/>
      <c r="C51" s="21"/>
      <c r="D51" s="21"/>
      <c r="E51" s="21"/>
      <c r="F51" s="21"/>
      <c r="G51" s="21"/>
      <c r="H51" s="21"/>
      <c r="I51" s="21"/>
      <c r="J51" s="21"/>
      <c r="K51" s="21"/>
    </row>
    <row r="52" spans="1:11" ht="15" x14ac:dyDescent="0.25">
      <c r="A52" s="21"/>
      <c r="B52" s="21"/>
      <c r="C52" s="21"/>
      <c r="D52" s="21"/>
      <c r="E52" s="21"/>
      <c r="F52" s="21"/>
      <c r="G52" s="21"/>
      <c r="H52" s="21"/>
      <c r="I52" s="21"/>
      <c r="J52" s="21"/>
      <c r="K52" s="21"/>
    </row>
    <row r="53" spans="1:11" ht="15" x14ac:dyDescent="0.25">
      <c r="A53" s="21"/>
      <c r="B53" s="21"/>
      <c r="C53" s="21"/>
      <c r="D53" s="21"/>
      <c r="E53" s="21"/>
      <c r="F53" s="21"/>
      <c r="G53" s="21"/>
      <c r="H53" s="21"/>
      <c r="I53" s="21"/>
      <c r="J53" s="21"/>
      <c r="K53" s="21"/>
    </row>
    <row r="54" spans="1:11" ht="15" x14ac:dyDescent="0.25">
      <c r="A54" s="21"/>
      <c r="B54" s="21"/>
      <c r="C54" s="21"/>
      <c r="D54" s="21"/>
      <c r="E54" s="21"/>
      <c r="F54" s="21"/>
      <c r="G54" s="21"/>
      <c r="H54" s="21"/>
      <c r="I54" s="21"/>
      <c r="J54" s="21"/>
      <c r="K54" s="21"/>
    </row>
    <row r="55" spans="1:11" ht="15" x14ac:dyDescent="0.25">
      <c r="A55" s="21"/>
      <c r="B55" s="21"/>
      <c r="C55" s="21"/>
      <c r="D55" s="21"/>
      <c r="E55" s="21"/>
      <c r="F55" s="21"/>
      <c r="G55" s="21"/>
      <c r="H55" s="21"/>
      <c r="I55" s="21"/>
      <c r="J55" s="21"/>
      <c r="K55" s="21"/>
    </row>
    <row r="56" spans="1:11" ht="15" x14ac:dyDescent="0.25">
      <c r="A56" s="21"/>
      <c r="B56" s="21"/>
      <c r="C56" s="21"/>
      <c r="D56" s="21"/>
      <c r="E56" s="21"/>
      <c r="F56" s="21"/>
      <c r="G56" s="21"/>
      <c r="H56" s="21"/>
      <c r="I56" s="21"/>
      <c r="J56" s="21"/>
      <c r="K56" s="21"/>
    </row>
    <row r="57" spans="1:11" ht="15" x14ac:dyDescent="0.25">
      <c r="A57" s="21"/>
      <c r="B57" s="21"/>
      <c r="C57" s="21"/>
      <c r="D57" s="21"/>
      <c r="E57" s="21"/>
      <c r="F57" s="21"/>
      <c r="G57" s="21"/>
      <c r="H57" s="21"/>
      <c r="I57" s="21"/>
      <c r="J57" s="21"/>
      <c r="K57" s="21"/>
    </row>
    <row r="58" spans="1:11" ht="15" x14ac:dyDescent="0.25">
      <c r="A58" s="21"/>
      <c r="B58" s="21"/>
      <c r="C58" s="21"/>
      <c r="D58" s="21"/>
      <c r="E58" s="21"/>
      <c r="F58" s="21"/>
      <c r="G58" s="21"/>
      <c r="H58" s="21"/>
      <c r="I58" s="21"/>
      <c r="J58" s="21"/>
      <c r="K58" s="21"/>
    </row>
    <row r="59" spans="1:11" ht="15" x14ac:dyDescent="0.25">
      <c r="A59" s="21"/>
      <c r="B59" s="21"/>
      <c r="C59" s="21"/>
      <c r="D59" s="21"/>
      <c r="E59" s="21"/>
      <c r="F59" s="21"/>
      <c r="G59" s="21"/>
      <c r="H59" s="21"/>
      <c r="I59" s="21"/>
      <c r="J59" s="21"/>
      <c r="K59" s="21"/>
    </row>
    <row r="60" spans="1:11" ht="15" x14ac:dyDescent="0.25">
      <c r="A60" s="21"/>
      <c r="B60" s="21"/>
      <c r="C60" s="21"/>
      <c r="D60" s="21"/>
      <c r="E60" s="21"/>
      <c r="F60" s="21"/>
      <c r="G60" s="21"/>
      <c r="H60" s="21"/>
      <c r="I60" s="21"/>
      <c r="J60" s="21"/>
      <c r="K60" s="21"/>
    </row>
    <row r="61" spans="1:11" ht="15" x14ac:dyDescent="0.25">
      <c r="A61" s="21"/>
      <c r="B61" s="21"/>
      <c r="C61" s="21"/>
      <c r="D61" s="21"/>
      <c r="E61" s="21"/>
      <c r="F61" s="21"/>
      <c r="G61" s="21"/>
      <c r="H61" s="21"/>
      <c r="I61" s="21"/>
      <c r="J61" s="21"/>
      <c r="K61" s="21"/>
    </row>
    <row r="62" spans="1:11" ht="15" x14ac:dyDescent="0.25">
      <c r="A62" s="21"/>
      <c r="B62" s="21"/>
      <c r="C62" s="21"/>
      <c r="D62" s="21"/>
      <c r="E62" s="21"/>
      <c r="F62" s="21"/>
      <c r="G62" s="21"/>
      <c r="H62" s="21"/>
      <c r="I62" s="21"/>
      <c r="J62" s="21"/>
      <c r="K62" s="21"/>
    </row>
    <row r="63" spans="1:11" ht="15" x14ac:dyDescent="0.25">
      <c r="A63" s="21"/>
      <c r="B63" s="21"/>
      <c r="C63" s="21"/>
      <c r="D63" s="21"/>
      <c r="E63" s="21"/>
      <c r="F63" s="21"/>
      <c r="G63" s="21"/>
      <c r="H63" s="21"/>
      <c r="I63" s="21"/>
      <c r="J63" s="21"/>
      <c r="K63" s="21"/>
    </row>
    <row r="64" spans="1:11" ht="15" x14ac:dyDescent="0.25">
      <c r="A64" s="21"/>
      <c r="B64" s="21"/>
      <c r="C64" s="21"/>
      <c r="D64" s="21"/>
      <c r="E64" s="21"/>
      <c r="F64" s="21"/>
      <c r="G64" s="21"/>
      <c r="H64" s="21"/>
      <c r="I64" s="21"/>
      <c r="J64" s="21"/>
      <c r="K64" s="21"/>
    </row>
    <row r="65" spans="1:11" ht="15" x14ac:dyDescent="0.25">
      <c r="A65" s="21"/>
      <c r="B65" s="21"/>
      <c r="C65" s="21"/>
      <c r="D65" s="21"/>
      <c r="E65" s="21"/>
      <c r="F65" s="21"/>
      <c r="G65" s="21"/>
      <c r="H65" s="21"/>
      <c r="I65" s="21"/>
      <c r="J65" s="21"/>
      <c r="K65" s="21"/>
    </row>
    <row r="66" spans="1:11" ht="15" x14ac:dyDescent="0.25">
      <c r="A66" s="21"/>
      <c r="B66" s="21"/>
      <c r="C66" s="21"/>
      <c r="D66" s="21"/>
      <c r="E66" s="21"/>
      <c r="F66" s="21"/>
      <c r="G66" s="21"/>
      <c r="H66" s="21"/>
      <c r="I66" s="21"/>
      <c r="J66" s="21"/>
      <c r="K66" s="21"/>
    </row>
  </sheetData>
  <phoneticPr fontId="0" type="noConversion"/>
  <printOptions horizontalCentered="1"/>
  <pageMargins left="0.5" right="0.5" top="1" bottom="1" header="0.5" footer="0.5"/>
  <pageSetup orientation="portrait" r:id="rId1"/>
  <headerFooter alignWithMargins="0">
    <oddFooter>&amp;L&amp;9&amp;F &amp;A&amp;R&amp;9&amp;D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2"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pageSetUpPr fitToPage="1"/>
  </sheetPr>
  <dimension ref="A1:N37"/>
  <sheetViews>
    <sheetView zoomScaleNormal="100" workbookViewId="0">
      <selection activeCell="A14" sqref="A14"/>
    </sheetView>
  </sheetViews>
  <sheetFormatPr defaultRowHeight="13.2" x14ac:dyDescent="0.25"/>
  <cols>
    <col min="1" max="1" width="32.77734375" style="10" customWidth="1"/>
    <col min="2" max="2" width="15.77734375" customWidth="1"/>
    <col min="3" max="3" width="5.77734375" customWidth="1"/>
    <col min="4" max="4" width="9.77734375" customWidth="1"/>
    <col min="5" max="5" width="5.77734375" customWidth="1"/>
    <col min="6" max="6" width="9.77734375" customWidth="1"/>
    <col min="7" max="7" width="5.77734375" customWidth="1"/>
    <col min="8" max="8" width="9.77734375" customWidth="1"/>
    <col min="9" max="9" width="5.77734375" customWidth="1"/>
    <col min="10" max="10" width="9.77734375" customWidth="1"/>
    <col min="11" max="11" width="5.77734375" customWidth="1"/>
    <col min="12" max="12" width="9.77734375" customWidth="1"/>
    <col min="13" max="13" width="5.77734375" customWidth="1"/>
    <col min="14" max="14" width="9.77734375" customWidth="1"/>
  </cols>
  <sheetData>
    <row r="1" spans="1:14" ht="13.5" customHeight="1" x14ac:dyDescent="0.25">
      <c r="A1" s="145" t="s">
        <v>25</v>
      </c>
      <c r="B1" s="114" t="str">
        <f>IF(ISBLANK('SUMMARY '!$F2)," ",'SUMMARY '!$F2)</f>
        <v xml:space="preserve"> </v>
      </c>
      <c r="C1" s="1"/>
      <c r="E1" s="1"/>
    </row>
    <row r="2" spans="1:14" ht="13.5" customHeight="1" x14ac:dyDescent="0.25">
      <c r="A2" s="145" t="s">
        <v>26</v>
      </c>
      <c r="B2" s="114" t="str">
        <f>IF(ISBLANK('SUMMARY '!$F3)," ",'SUMMARY '!$F3)</f>
        <v xml:space="preserve"> </v>
      </c>
      <c r="C2" s="1"/>
      <c r="E2" s="1"/>
    </row>
    <row r="3" spans="1:14" ht="13.5" customHeight="1" x14ac:dyDescent="0.25">
      <c r="A3" s="145" t="s">
        <v>41</v>
      </c>
      <c r="B3" s="114" t="str">
        <f>IF(ISBLANK('SUMMARY '!$F4)," ",'SUMMARY '!$F4)</f>
        <v xml:space="preserve"> </v>
      </c>
      <c r="C3" s="1"/>
      <c r="E3" s="1"/>
    </row>
    <row r="4" spans="1:14" ht="13.5" customHeight="1" x14ac:dyDescent="0.25">
      <c r="A4" s="145" t="s">
        <v>5</v>
      </c>
      <c r="B4" s="81" t="str">
        <f>IF(ISBLANK('SUMMARY '!$F5)," ",'SUMMARY '!$F5)</f>
        <v xml:space="preserve"> </v>
      </c>
      <c r="C4" s="1"/>
      <c r="E4" s="1"/>
    </row>
    <row r="5" spans="1:14" x14ac:dyDescent="0.25">
      <c r="A5" s="145" t="s">
        <v>80</v>
      </c>
      <c r="B5" s="114" t="str">
        <f>IF(ISBLANK('SUMMARY '!$F6)," ",'SUMMARY '!$F6)</f>
        <v xml:space="preserve"> </v>
      </c>
      <c r="G5" s="3"/>
    </row>
    <row r="6" spans="1:14" x14ac:dyDescent="0.25">
      <c r="A6"/>
      <c r="G6" s="3"/>
    </row>
    <row r="7" spans="1:14" x14ac:dyDescent="0.25">
      <c r="A7" s="3"/>
      <c r="B7" s="17"/>
    </row>
    <row r="8" spans="1:14" ht="15.6" x14ac:dyDescent="0.25">
      <c r="A8" s="65" t="s">
        <v>0</v>
      </c>
      <c r="B8" s="1"/>
      <c r="C8" s="1"/>
      <c r="D8" s="1"/>
      <c r="E8" s="1"/>
      <c r="F8" s="1"/>
    </row>
    <row r="9" spans="1:14" s="66" customFormat="1" ht="12.75" customHeight="1" x14ac:dyDescent="0.2">
      <c r="A9" s="97"/>
      <c r="C9" s="84"/>
      <c r="D9" s="66" t="s">
        <v>29</v>
      </c>
      <c r="F9" s="94"/>
    </row>
    <row r="10" spans="1:14" s="66" customFormat="1" ht="12.75" customHeight="1" x14ac:dyDescent="0.2">
      <c r="A10" s="97"/>
      <c r="B10" s="94"/>
      <c r="D10" s="94"/>
      <c r="F10" s="94"/>
    </row>
    <row r="11" spans="1:14" s="66" customFormat="1" ht="12" x14ac:dyDescent="0.25">
      <c r="A11" s="67"/>
      <c r="B11" s="94"/>
      <c r="C11" s="85" t="s">
        <v>6</v>
      </c>
      <c r="D11" s="86"/>
      <c r="E11" s="85"/>
      <c r="F11" s="86"/>
      <c r="G11" s="85"/>
      <c r="H11" s="86"/>
      <c r="I11" s="85"/>
      <c r="J11" s="86"/>
      <c r="K11" s="85"/>
      <c r="L11" s="86"/>
      <c r="M11" s="85"/>
      <c r="N11" s="87"/>
    </row>
    <row r="12" spans="1:14" s="66" customFormat="1" ht="12" x14ac:dyDescent="0.25">
      <c r="A12" s="95"/>
      <c r="B12" s="189" t="s">
        <v>37</v>
      </c>
      <c r="C12" s="89" t="s">
        <v>72</v>
      </c>
      <c r="D12" s="90"/>
      <c r="E12" s="89" t="s">
        <v>73</v>
      </c>
      <c r="F12" s="90"/>
      <c r="G12" s="89" t="s">
        <v>74</v>
      </c>
      <c r="H12" s="90"/>
      <c r="I12" s="89" t="s">
        <v>77</v>
      </c>
      <c r="J12" s="90"/>
      <c r="K12" s="89" t="s">
        <v>76</v>
      </c>
      <c r="L12" s="90"/>
      <c r="M12" s="89" t="s">
        <v>75</v>
      </c>
      <c r="N12" s="90"/>
    </row>
    <row r="13" spans="1:14" s="66" customFormat="1" ht="12" x14ac:dyDescent="0.25">
      <c r="A13" s="96" t="s">
        <v>104</v>
      </c>
      <c r="B13" s="190" t="s">
        <v>7</v>
      </c>
      <c r="C13" s="93" t="s">
        <v>8</v>
      </c>
      <c r="D13" s="91" t="s">
        <v>9</v>
      </c>
      <c r="E13" s="93" t="s">
        <v>8</v>
      </c>
      <c r="F13" s="91" t="s">
        <v>9</v>
      </c>
      <c r="G13" s="93" t="s">
        <v>8</v>
      </c>
      <c r="H13" s="91" t="s">
        <v>9</v>
      </c>
      <c r="I13" s="93" t="s">
        <v>8</v>
      </c>
      <c r="J13" s="91" t="s">
        <v>9</v>
      </c>
      <c r="K13" s="93" t="s">
        <v>8</v>
      </c>
      <c r="L13" s="91" t="s">
        <v>9</v>
      </c>
      <c r="M13" s="93" t="s">
        <v>8</v>
      </c>
      <c r="N13" s="91" t="s">
        <v>9</v>
      </c>
    </row>
    <row r="14" spans="1:14" ht="15" customHeight="1" x14ac:dyDescent="0.25">
      <c r="A14" s="70"/>
      <c r="B14" s="139"/>
      <c r="C14" s="78"/>
      <c r="D14" s="79">
        <f>C14*$B14</f>
        <v>0</v>
      </c>
      <c r="E14" s="78"/>
      <c r="F14" s="79">
        <f>E14*$B14</f>
        <v>0</v>
      </c>
      <c r="G14" s="78"/>
      <c r="H14" s="79">
        <f>G14*$B14</f>
        <v>0</v>
      </c>
      <c r="I14" s="71"/>
      <c r="J14" s="140">
        <f>I14*$B14</f>
        <v>0</v>
      </c>
      <c r="K14" s="71"/>
      <c r="L14" s="140">
        <f>K14*$B14</f>
        <v>0</v>
      </c>
      <c r="M14" s="71"/>
      <c r="N14" s="140">
        <f>M14*$B14</f>
        <v>0</v>
      </c>
    </row>
    <row r="15" spans="1:14" ht="15" customHeight="1" x14ac:dyDescent="0.25">
      <c r="A15" s="70"/>
      <c r="B15" s="138"/>
      <c r="C15" s="78"/>
      <c r="D15" s="79">
        <f>C15*$B15</f>
        <v>0</v>
      </c>
      <c r="E15" s="78"/>
      <c r="F15" s="79">
        <f>E15*$B15</f>
        <v>0</v>
      </c>
      <c r="G15" s="78"/>
      <c r="H15" s="79">
        <f>G15*$B15</f>
        <v>0</v>
      </c>
      <c r="I15" s="71"/>
      <c r="J15" s="141">
        <f>I15*$B15</f>
        <v>0</v>
      </c>
      <c r="K15" s="71"/>
      <c r="L15" s="141">
        <f>K15*$B15</f>
        <v>0</v>
      </c>
      <c r="M15" s="71"/>
      <c r="N15" s="141">
        <f>M15*$B15</f>
        <v>0</v>
      </c>
    </row>
    <row r="16" spans="1:14" ht="15" customHeight="1" x14ac:dyDescent="0.25">
      <c r="A16" s="70"/>
      <c r="B16" s="138"/>
      <c r="C16" s="78"/>
      <c r="D16" s="79">
        <f t="shared" ref="D16:D35" si="0">C16*$B16</f>
        <v>0</v>
      </c>
      <c r="E16" s="78"/>
      <c r="F16" s="79">
        <f t="shared" ref="F16:F35" si="1">E16*$B16</f>
        <v>0</v>
      </c>
      <c r="G16" s="78"/>
      <c r="H16" s="79">
        <f t="shared" ref="H16:H35" si="2">G16*$B16</f>
        <v>0</v>
      </c>
      <c r="I16" s="71"/>
      <c r="J16" s="141">
        <f t="shared" ref="J16:J35" si="3">I16*$B16</f>
        <v>0</v>
      </c>
      <c r="K16" s="71"/>
      <c r="L16" s="141">
        <f t="shared" ref="L16:L35" si="4">K16*$B16</f>
        <v>0</v>
      </c>
      <c r="M16" s="71"/>
      <c r="N16" s="141">
        <f t="shared" ref="N16:N35" si="5">M16*$B16</f>
        <v>0</v>
      </c>
    </row>
    <row r="17" spans="1:14" ht="15" customHeight="1" x14ac:dyDescent="0.25">
      <c r="A17" s="70"/>
      <c r="B17" s="138"/>
      <c r="C17" s="78"/>
      <c r="D17" s="79">
        <f t="shared" si="0"/>
        <v>0</v>
      </c>
      <c r="E17" s="78"/>
      <c r="F17" s="79">
        <f t="shared" si="1"/>
        <v>0</v>
      </c>
      <c r="G17" s="78"/>
      <c r="H17" s="79">
        <f t="shared" si="2"/>
        <v>0</v>
      </c>
      <c r="I17" s="71"/>
      <c r="J17" s="141">
        <f t="shared" si="3"/>
        <v>0</v>
      </c>
      <c r="K17" s="71"/>
      <c r="L17" s="141">
        <f t="shared" si="4"/>
        <v>0</v>
      </c>
      <c r="M17" s="71"/>
      <c r="N17" s="141">
        <f t="shared" si="5"/>
        <v>0</v>
      </c>
    </row>
    <row r="18" spans="1:14" ht="15" customHeight="1" x14ac:dyDescent="0.25">
      <c r="A18" s="70"/>
      <c r="B18" s="138"/>
      <c r="C18" s="78"/>
      <c r="D18" s="79">
        <f t="shared" si="0"/>
        <v>0</v>
      </c>
      <c r="E18" s="78"/>
      <c r="F18" s="79">
        <f t="shared" si="1"/>
        <v>0</v>
      </c>
      <c r="G18" s="78"/>
      <c r="H18" s="79">
        <f t="shared" si="2"/>
        <v>0</v>
      </c>
      <c r="I18" s="71"/>
      <c r="J18" s="141">
        <f t="shared" si="3"/>
        <v>0</v>
      </c>
      <c r="K18" s="71"/>
      <c r="L18" s="141">
        <f t="shared" si="4"/>
        <v>0</v>
      </c>
      <c r="M18" s="71"/>
      <c r="N18" s="141">
        <f t="shared" si="5"/>
        <v>0</v>
      </c>
    </row>
    <row r="19" spans="1:14" ht="15" customHeight="1" x14ac:dyDescent="0.25">
      <c r="A19" s="70"/>
      <c r="B19" s="138"/>
      <c r="C19" s="78"/>
      <c r="D19" s="79">
        <f t="shared" si="0"/>
        <v>0</v>
      </c>
      <c r="E19" s="78"/>
      <c r="F19" s="79">
        <f t="shared" si="1"/>
        <v>0</v>
      </c>
      <c r="G19" s="78"/>
      <c r="H19" s="79">
        <f t="shared" si="2"/>
        <v>0</v>
      </c>
      <c r="I19" s="71"/>
      <c r="J19" s="141">
        <f t="shared" si="3"/>
        <v>0</v>
      </c>
      <c r="K19" s="71"/>
      <c r="L19" s="141">
        <f t="shared" si="4"/>
        <v>0</v>
      </c>
      <c r="M19" s="71"/>
      <c r="N19" s="141">
        <f t="shared" si="5"/>
        <v>0</v>
      </c>
    </row>
    <row r="20" spans="1:14" ht="15" customHeight="1" x14ac:dyDescent="0.25">
      <c r="A20" s="70"/>
      <c r="B20" s="138"/>
      <c r="C20" s="78"/>
      <c r="D20" s="79">
        <f t="shared" si="0"/>
        <v>0</v>
      </c>
      <c r="E20" s="78"/>
      <c r="F20" s="79">
        <f t="shared" si="1"/>
        <v>0</v>
      </c>
      <c r="G20" s="78"/>
      <c r="H20" s="79">
        <f t="shared" si="2"/>
        <v>0</v>
      </c>
      <c r="I20" s="71"/>
      <c r="J20" s="141">
        <f t="shared" si="3"/>
        <v>0</v>
      </c>
      <c r="K20" s="71"/>
      <c r="L20" s="141">
        <f t="shared" si="4"/>
        <v>0</v>
      </c>
      <c r="M20" s="71"/>
      <c r="N20" s="141">
        <f t="shared" si="5"/>
        <v>0</v>
      </c>
    </row>
    <row r="21" spans="1:14" ht="15" customHeight="1" x14ac:dyDescent="0.25">
      <c r="A21" s="70"/>
      <c r="B21" s="138"/>
      <c r="C21" s="78"/>
      <c r="D21" s="79">
        <f t="shared" si="0"/>
        <v>0</v>
      </c>
      <c r="E21" s="78"/>
      <c r="F21" s="79">
        <f t="shared" si="1"/>
        <v>0</v>
      </c>
      <c r="G21" s="78"/>
      <c r="H21" s="79">
        <f t="shared" si="2"/>
        <v>0</v>
      </c>
      <c r="I21" s="71"/>
      <c r="J21" s="141">
        <f t="shared" si="3"/>
        <v>0</v>
      </c>
      <c r="K21" s="71"/>
      <c r="L21" s="141">
        <f t="shared" si="4"/>
        <v>0</v>
      </c>
      <c r="M21" s="71"/>
      <c r="N21" s="141">
        <f t="shared" si="5"/>
        <v>0</v>
      </c>
    </row>
    <row r="22" spans="1:14" ht="15" customHeight="1" x14ac:dyDescent="0.25">
      <c r="A22" s="70"/>
      <c r="B22" s="138"/>
      <c r="C22" s="78"/>
      <c r="D22" s="79">
        <f t="shared" si="0"/>
        <v>0</v>
      </c>
      <c r="E22" s="78"/>
      <c r="F22" s="79">
        <f t="shared" si="1"/>
        <v>0</v>
      </c>
      <c r="G22" s="78"/>
      <c r="H22" s="79">
        <f t="shared" si="2"/>
        <v>0</v>
      </c>
      <c r="I22" s="71"/>
      <c r="J22" s="141">
        <f t="shared" si="3"/>
        <v>0</v>
      </c>
      <c r="K22" s="71"/>
      <c r="L22" s="141">
        <f t="shared" si="4"/>
        <v>0</v>
      </c>
      <c r="M22" s="71"/>
      <c r="N22" s="141">
        <f t="shared" si="5"/>
        <v>0</v>
      </c>
    </row>
    <row r="23" spans="1:14" ht="15" customHeight="1" x14ac:dyDescent="0.25">
      <c r="A23" s="70"/>
      <c r="B23" s="138"/>
      <c r="C23" s="78"/>
      <c r="D23" s="79">
        <f t="shared" si="0"/>
        <v>0</v>
      </c>
      <c r="E23" s="78"/>
      <c r="F23" s="79">
        <f t="shared" si="1"/>
        <v>0</v>
      </c>
      <c r="G23" s="78"/>
      <c r="H23" s="79">
        <f t="shared" si="2"/>
        <v>0</v>
      </c>
      <c r="I23" s="71"/>
      <c r="J23" s="141">
        <f t="shared" si="3"/>
        <v>0</v>
      </c>
      <c r="K23" s="71"/>
      <c r="L23" s="141">
        <f t="shared" si="4"/>
        <v>0</v>
      </c>
      <c r="M23" s="71"/>
      <c r="N23" s="141">
        <f t="shared" si="5"/>
        <v>0</v>
      </c>
    </row>
    <row r="24" spans="1:14" ht="15" customHeight="1" x14ac:dyDescent="0.25">
      <c r="A24" s="70"/>
      <c r="B24" s="138"/>
      <c r="C24" s="78"/>
      <c r="D24" s="79">
        <f t="shared" si="0"/>
        <v>0</v>
      </c>
      <c r="E24" s="78"/>
      <c r="F24" s="79">
        <f t="shared" si="1"/>
        <v>0</v>
      </c>
      <c r="G24" s="78"/>
      <c r="H24" s="79">
        <f t="shared" si="2"/>
        <v>0</v>
      </c>
      <c r="I24" s="71"/>
      <c r="J24" s="141">
        <f t="shared" si="3"/>
        <v>0</v>
      </c>
      <c r="K24" s="71"/>
      <c r="L24" s="141">
        <f t="shared" si="4"/>
        <v>0</v>
      </c>
      <c r="M24" s="71"/>
      <c r="N24" s="141">
        <f t="shared" si="5"/>
        <v>0</v>
      </c>
    </row>
    <row r="25" spans="1:14" ht="15" customHeight="1" x14ac:dyDescent="0.25">
      <c r="A25" s="70"/>
      <c r="B25" s="138"/>
      <c r="C25" s="78"/>
      <c r="D25" s="79">
        <f t="shared" si="0"/>
        <v>0</v>
      </c>
      <c r="E25" s="78"/>
      <c r="F25" s="79">
        <f t="shared" si="1"/>
        <v>0</v>
      </c>
      <c r="G25" s="78"/>
      <c r="H25" s="79">
        <f t="shared" si="2"/>
        <v>0</v>
      </c>
      <c r="I25" s="71"/>
      <c r="J25" s="141">
        <f t="shared" si="3"/>
        <v>0</v>
      </c>
      <c r="K25" s="71"/>
      <c r="L25" s="141">
        <f t="shared" si="4"/>
        <v>0</v>
      </c>
      <c r="M25" s="71"/>
      <c r="N25" s="141">
        <f t="shared" si="5"/>
        <v>0</v>
      </c>
    </row>
    <row r="26" spans="1:14" ht="15" customHeight="1" x14ac:dyDescent="0.25">
      <c r="A26" s="70"/>
      <c r="B26" s="138"/>
      <c r="C26" s="78"/>
      <c r="D26" s="79">
        <f t="shared" si="0"/>
        <v>0</v>
      </c>
      <c r="E26" s="78"/>
      <c r="F26" s="79">
        <f t="shared" si="1"/>
        <v>0</v>
      </c>
      <c r="G26" s="78"/>
      <c r="H26" s="79">
        <f t="shared" si="2"/>
        <v>0</v>
      </c>
      <c r="I26" s="71"/>
      <c r="J26" s="141">
        <f t="shared" si="3"/>
        <v>0</v>
      </c>
      <c r="K26" s="71"/>
      <c r="L26" s="141">
        <f t="shared" si="4"/>
        <v>0</v>
      </c>
      <c r="M26" s="71"/>
      <c r="N26" s="141">
        <f t="shared" si="5"/>
        <v>0</v>
      </c>
    </row>
    <row r="27" spans="1:14" ht="15" customHeight="1" x14ac:dyDescent="0.25">
      <c r="A27" s="70"/>
      <c r="B27" s="138"/>
      <c r="C27" s="78"/>
      <c r="D27" s="79">
        <f t="shared" si="0"/>
        <v>0</v>
      </c>
      <c r="E27" s="78"/>
      <c r="F27" s="79">
        <f t="shared" si="1"/>
        <v>0</v>
      </c>
      <c r="G27" s="78"/>
      <c r="H27" s="79">
        <f t="shared" si="2"/>
        <v>0</v>
      </c>
      <c r="I27" s="71"/>
      <c r="J27" s="141">
        <f t="shared" si="3"/>
        <v>0</v>
      </c>
      <c r="K27" s="71"/>
      <c r="L27" s="141">
        <f t="shared" si="4"/>
        <v>0</v>
      </c>
      <c r="M27" s="71"/>
      <c r="N27" s="141">
        <f t="shared" si="5"/>
        <v>0</v>
      </c>
    </row>
    <row r="28" spans="1:14" ht="15" customHeight="1" x14ac:dyDescent="0.25">
      <c r="A28" s="70"/>
      <c r="B28" s="138"/>
      <c r="C28" s="78"/>
      <c r="D28" s="79">
        <f t="shared" si="0"/>
        <v>0</v>
      </c>
      <c r="E28" s="78"/>
      <c r="F28" s="79">
        <f t="shared" si="1"/>
        <v>0</v>
      </c>
      <c r="G28" s="78"/>
      <c r="H28" s="79">
        <f t="shared" si="2"/>
        <v>0</v>
      </c>
      <c r="I28" s="71"/>
      <c r="J28" s="141">
        <f t="shared" si="3"/>
        <v>0</v>
      </c>
      <c r="K28" s="71"/>
      <c r="L28" s="141">
        <f t="shared" si="4"/>
        <v>0</v>
      </c>
      <c r="M28" s="71"/>
      <c r="N28" s="141">
        <f t="shared" si="5"/>
        <v>0</v>
      </c>
    </row>
    <row r="29" spans="1:14" ht="15" customHeight="1" x14ac:dyDescent="0.25">
      <c r="A29" s="70"/>
      <c r="B29" s="138"/>
      <c r="C29" s="78"/>
      <c r="D29" s="79">
        <f t="shared" si="0"/>
        <v>0</v>
      </c>
      <c r="E29" s="78"/>
      <c r="F29" s="79">
        <f t="shared" si="1"/>
        <v>0</v>
      </c>
      <c r="G29" s="78"/>
      <c r="H29" s="79">
        <f t="shared" si="2"/>
        <v>0</v>
      </c>
      <c r="I29" s="71"/>
      <c r="J29" s="141">
        <f t="shared" si="3"/>
        <v>0</v>
      </c>
      <c r="K29" s="71"/>
      <c r="L29" s="141">
        <f t="shared" si="4"/>
        <v>0</v>
      </c>
      <c r="M29" s="71"/>
      <c r="N29" s="141">
        <f t="shared" si="5"/>
        <v>0</v>
      </c>
    </row>
    <row r="30" spans="1:14" ht="15" customHeight="1" x14ac:dyDescent="0.25">
      <c r="A30" s="70"/>
      <c r="B30" s="138"/>
      <c r="C30" s="78"/>
      <c r="D30" s="79">
        <f t="shared" si="0"/>
        <v>0</v>
      </c>
      <c r="E30" s="78"/>
      <c r="F30" s="79">
        <f t="shared" si="1"/>
        <v>0</v>
      </c>
      <c r="G30" s="78"/>
      <c r="H30" s="79">
        <f t="shared" si="2"/>
        <v>0</v>
      </c>
      <c r="I30" s="71"/>
      <c r="J30" s="141">
        <f t="shared" si="3"/>
        <v>0</v>
      </c>
      <c r="K30" s="71"/>
      <c r="L30" s="141">
        <f t="shared" si="4"/>
        <v>0</v>
      </c>
      <c r="M30" s="71"/>
      <c r="N30" s="141">
        <f t="shared" si="5"/>
        <v>0</v>
      </c>
    </row>
    <row r="31" spans="1:14" ht="15" customHeight="1" x14ac:dyDescent="0.25">
      <c r="A31" s="70"/>
      <c r="B31" s="138"/>
      <c r="C31" s="78"/>
      <c r="D31" s="79">
        <f t="shared" si="0"/>
        <v>0</v>
      </c>
      <c r="E31" s="78"/>
      <c r="F31" s="79">
        <f t="shared" si="1"/>
        <v>0</v>
      </c>
      <c r="G31" s="78"/>
      <c r="H31" s="79">
        <f t="shared" si="2"/>
        <v>0</v>
      </c>
      <c r="I31" s="71"/>
      <c r="J31" s="141">
        <f t="shared" si="3"/>
        <v>0</v>
      </c>
      <c r="K31" s="71"/>
      <c r="L31" s="141">
        <f t="shared" si="4"/>
        <v>0</v>
      </c>
      <c r="M31" s="71"/>
      <c r="N31" s="141">
        <f t="shared" si="5"/>
        <v>0</v>
      </c>
    </row>
    <row r="32" spans="1:14" ht="15" customHeight="1" x14ac:dyDescent="0.25">
      <c r="A32" s="70"/>
      <c r="B32" s="138"/>
      <c r="C32" s="78"/>
      <c r="D32" s="79">
        <f t="shared" si="0"/>
        <v>0</v>
      </c>
      <c r="E32" s="78"/>
      <c r="F32" s="79">
        <f t="shared" si="1"/>
        <v>0</v>
      </c>
      <c r="G32" s="78"/>
      <c r="H32" s="79">
        <f t="shared" si="2"/>
        <v>0</v>
      </c>
      <c r="I32" s="71"/>
      <c r="J32" s="141">
        <f t="shared" si="3"/>
        <v>0</v>
      </c>
      <c r="K32" s="71"/>
      <c r="L32" s="141">
        <f t="shared" si="4"/>
        <v>0</v>
      </c>
      <c r="M32" s="71"/>
      <c r="N32" s="141">
        <f t="shared" si="5"/>
        <v>0</v>
      </c>
    </row>
    <row r="33" spans="1:14" ht="15" customHeight="1" x14ac:dyDescent="0.25">
      <c r="A33" s="70"/>
      <c r="B33" s="138"/>
      <c r="C33" s="78"/>
      <c r="D33" s="79">
        <f t="shared" si="0"/>
        <v>0</v>
      </c>
      <c r="E33" s="78"/>
      <c r="F33" s="79">
        <f t="shared" si="1"/>
        <v>0</v>
      </c>
      <c r="G33" s="78"/>
      <c r="H33" s="79">
        <f t="shared" si="2"/>
        <v>0</v>
      </c>
      <c r="I33" s="71"/>
      <c r="J33" s="141">
        <f t="shared" si="3"/>
        <v>0</v>
      </c>
      <c r="K33" s="71"/>
      <c r="L33" s="141">
        <f t="shared" si="4"/>
        <v>0</v>
      </c>
      <c r="M33" s="71"/>
      <c r="N33" s="141">
        <f t="shared" si="5"/>
        <v>0</v>
      </c>
    </row>
    <row r="34" spans="1:14" ht="15" customHeight="1" x14ac:dyDescent="0.25">
      <c r="A34" s="70"/>
      <c r="B34" s="138"/>
      <c r="C34" s="78"/>
      <c r="D34" s="79">
        <f t="shared" si="0"/>
        <v>0</v>
      </c>
      <c r="E34" s="78"/>
      <c r="F34" s="79">
        <f t="shared" si="1"/>
        <v>0</v>
      </c>
      <c r="G34" s="78"/>
      <c r="H34" s="79">
        <f t="shared" si="2"/>
        <v>0</v>
      </c>
      <c r="I34" s="71"/>
      <c r="J34" s="141">
        <f t="shared" si="3"/>
        <v>0</v>
      </c>
      <c r="K34" s="71"/>
      <c r="L34" s="141">
        <f t="shared" si="4"/>
        <v>0</v>
      </c>
      <c r="M34" s="71"/>
      <c r="N34" s="141">
        <f t="shared" si="5"/>
        <v>0</v>
      </c>
    </row>
    <row r="35" spans="1:14" ht="15" customHeight="1" x14ac:dyDescent="0.25">
      <c r="A35" s="70"/>
      <c r="B35" s="138"/>
      <c r="C35" s="78"/>
      <c r="D35" s="79">
        <f t="shared" si="0"/>
        <v>0</v>
      </c>
      <c r="E35" s="78"/>
      <c r="F35" s="79">
        <f t="shared" si="1"/>
        <v>0</v>
      </c>
      <c r="G35" s="78"/>
      <c r="H35" s="79">
        <f t="shared" si="2"/>
        <v>0</v>
      </c>
      <c r="I35" s="71"/>
      <c r="J35" s="141">
        <f t="shared" si="3"/>
        <v>0</v>
      </c>
      <c r="K35" s="71"/>
      <c r="L35" s="141">
        <f t="shared" si="4"/>
        <v>0</v>
      </c>
      <c r="M35" s="71"/>
      <c r="N35" s="141">
        <f t="shared" si="5"/>
        <v>0</v>
      </c>
    </row>
    <row r="36" spans="1:14" s="83" customFormat="1" ht="15" customHeight="1" x14ac:dyDescent="0.25">
      <c r="A36" s="147" t="s">
        <v>38</v>
      </c>
      <c r="B36" s="134">
        <f>SUM(B14:B35)</f>
        <v>0</v>
      </c>
      <c r="C36" s="78"/>
      <c r="D36" s="79">
        <f>SUM(D14:D35)</f>
        <v>0</v>
      </c>
      <c r="E36" s="78"/>
      <c r="F36" s="79">
        <f>SUM(F14:F35)</f>
        <v>0</v>
      </c>
      <c r="G36" s="78"/>
      <c r="H36" s="79">
        <f>SUM(H14:H35)</f>
        <v>0</v>
      </c>
      <c r="I36" s="135"/>
      <c r="J36" s="140">
        <f>SUM(J14:J35)</f>
        <v>0</v>
      </c>
      <c r="K36" s="135"/>
      <c r="L36" s="140">
        <f>SUM(L14:L35)</f>
        <v>0</v>
      </c>
      <c r="M36" s="135"/>
      <c r="N36" s="140">
        <f>SUM(N14:N35)</f>
        <v>0</v>
      </c>
    </row>
    <row r="37" spans="1:14" x14ac:dyDescent="0.25">
      <c r="B37" s="8"/>
      <c r="C37" s="9"/>
      <c r="D37" s="9"/>
      <c r="E37" s="9"/>
      <c r="F37" s="9"/>
      <c r="G37" s="1"/>
      <c r="H37" s="1"/>
      <c r="I37" s="1"/>
      <c r="J37" s="1"/>
    </row>
  </sheetData>
  <mergeCells count="1">
    <mergeCell ref="B12:B13"/>
  </mergeCells>
  <phoneticPr fontId="0" type="noConversion"/>
  <printOptions horizontalCentered="1"/>
  <pageMargins left="0.25" right="0.25" top="0.48" bottom="0.5" header="0.23622047244094499" footer="0.25"/>
  <pageSetup scale="96" orientation="landscape" horizontalDpi="4294967292" r:id="rId1"/>
  <headerFooter alignWithMargins="0">
    <oddFooter>&amp;L&amp;9&amp;F &amp;A&amp;R&amp;9&amp;D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pageSetUpPr fitToPage="1"/>
  </sheetPr>
  <dimension ref="A1:O37"/>
  <sheetViews>
    <sheetView zoomScaleNormal="100" workbookViewId="0">
      <selection activeCell="A18" sqref="A18"/>
    </sheetView>
  </sheetViews>
  <sheetFormatPr defaultRowHeight="13.2" x14ac:dyDescent="0.25"/>
  <cols>
    <col min="1" max="1" width="29.77734375" style="10" customWidth="1"/>
    <col min="2" max="2" width="11.21875" style="10" customWidth="1"/>
    <col min="3" max="3" width="14.77734375" customWidth="1"/>
    <col min="4" max="4" width="5.77734375" customWidth="1"/>
    <col min="5" max="5" width="9.77734375" customWidth="1"/>
    <col min="6" max="6" width="5.77734375" customWidth="1"/>
    <col min="7" max="7" width="9.77734375" customWidth="1"/>
    <col min="8" max="8" width="5.77734375" customWidth="1"/>
    <col min="9" max="9" width="9.77734375" customWidth="1"/>
    <col min="10" max="10" width="5.77734375" customWidth="1"/>
    <col min="11" max="11" width="9.77734375" customWidth="1"/>
    <col min="12" max="12" width="5.77734375" customWidth="1"/>
    <col min="13" max="13" width="9.77734375" customWidth="1"/>
    <col min="14" max="14" width="5.77734375" customWidth="1"/>
    <col min="15" max="15" width="9.77734375" customWidth="1"/>
  </cols>
  <sheetData>
    <row r="1" spans="1:15" ht="13.5" customHeight="1" x14ac:dyDescent="0.25">
      <c r="A1" s="143" t="s">
        <v>25</v>
      </c>
      <c r="B1" s="114" t="str">
        <f>IF(ISBLANK('SUMMARY '!$F2)," ",'SUMMARY '!$F2)</f>
        <v xml:space="preserve"> </v>
      </c>
      <c r="C1" s="1"/>
      <c r="D1" s="193" t="s">
        <v>117</v>
      </c>
      <c r="E1" s="193"/>
      <c r="F1" s="193"/>
      <c r="G1" s="193"/>
      <c r="H1" s="193"/>
      <c r="I1" s="193"/>
      <c r="J1" s="193"/>
      <c r="K1" s="193"/>
      <c r="L1" s="193"/>
      <c r="M1" s="193"/>
      <c r="N1" s="193"/>
      <c r="O1" s="193"/>
    </row>
    <row r="2" spans="1:15" ht="12.75" customHeight="1" x14ac:dyDescent="0.25">
      <c r="A2" s="143" t="s">
        <v>26</v>
      </c>
      <c r="B2" s="114" t="str">
        <f>IF(ISBLANK('SUMMARY '!$F3)," ",'SUMMARY '!$F3)</f>
        <v xml:space="preserve"> </v>
      </c>
      <c r="D2" s="193"/>
      <c r="E2" s="193"/>
      <c r="F2" s="193"/>
      <c r="G2" s="193"/>
      <c r="H2" s="193"/>
      <c r="I2" s="193"/>
      <c r="J2" s="193"/>
      <c r="K2" s="193"/>
      <c r="L2" s="193"/>
      <c r="M2" s="193"/>
      <c r="N2" s="193"/>
      <c r="O2" s="193"/>
    </row>
    <row r="3" spans="1:15" x14ac:dyDescent="0.25">
      <c r="A3" s="143" t="s">
        <v>41</v>
      </c>
      <c r="B3" s="114" t="str">
        <f>IF(ISBLANK('SUMMARY '!$F4)," ",'SUMMARY '!$F4)</f>
        <v xml:space="preserve"> </v>
      </c>
      <c r="D3" s="193"/>
      <c r="E3" s="193"/>
      <c r="F3" s="193"/>
      <c r="G3" s="193"/>
      <c r="H3" s="193"/>
      <c r="I3" s="193"/>
      <c r="J3" s="193"/>
      <c r="K3" s="193"/>
      <c r="L3" s="193"/>
      <c r="M3" s="193"/>
      <c r="N3" s="193"/>
      <c r="O3" s="193"/>
    </row>
    <row r="4" spans="1:15" x14ac:dyDescent="0.25">
      <c r="A4" s="143" t="s">
        <v>5</v>
      </c>
      <c r="B4" s="81" t="str">
        <f>IF(ISBLANK('SUMMARY '!$F5)," ",'SUMMARY '!$F5)</f>
        <v xml:space="preserve"> </v>
      </c>
      <c r="D4" s="193"/>
      <c r="E4" s="193"/>
      <c r="F4" s="193"/>
      <c r="G4" s="193"/>
      <c r="H4" s="193"/>
      <c r="I4" s="193"/>
      <c r="J4" s="193"/>
      <c r="K4" s="193"/>
      <c r="L4" s="193"/>
      <c r="M4" s="193"/>
      <c r="N4" s="193"/>
      <c r="O4" s="193"/>
    </row>
    <row r="5" spans="1:15" ht="15.75" customHeight="1" x14ac:dyDescent="0.25">
      <c r="A5" s="143" t="s">
        <v>80</v>
      </c>
      <c r="B5" s="114" t="str">
        <f>IF(ISBLANK('SUMMARY '!$F6)," ",'SUMMARY '!$F6)</f>
        <v xml:space="preserve"> </v>
      </c>
      <c r="D5" s="193"/>
      <c r="E5" s="193"/>
      <c r="F5" s="193"/>
      <c r="G5" s="193"/>
      <c r="H5" s="193"/>
      <c r="I5" s="193"/>
      <c r="J5" s="193"/>
      <c r="K5" s="193"/>
      <c r="L5" s="193"/>
      <c r="M5" s="193"/>
      <c r="N5" s="193"/>
      <c r="O5" s="193"/>
    </row>
    <row r="6" spans="1:15" ht="12.75" customHeight="1" x14ac:dyDescent="0.25">
      <c r="A6" s="48"/>
      <c r="B6" s="25"/>
      <c r="D6" s="193"/>
      <c r="E6" s="193"/>
      <c r="F6" s="193"/>
      <c r="G6" s="193"/>
      <c r="H6" s="193"/>
      <c r="I6" s="193"/>
      <c r="J6" s="193"/>
      <c r="K6" s="193"/>
      <c r="L6" s="193"/>
      <c r="M6" s="193"/>
      <c r="N6" s="193"/>
      <c r="O6" s="193"/>
    </row>
    <row r="7" spans="1:15" x14ac:dyDescent="0.25">
      <c r="A7" s="3"/>
      <c r="B7" s="17"/>
      <c r="D7" s="193"/>
      <c r="E7" s="193"/>
      <c r="F7" s="193"/>
      <c r="G7" s="193"/>
      <c r="H7" s="193"/>
      <c r="I7" s="193"/>
      <c r="J7" s="193"/>
      <c r="K7" s="193"/>
      <c r="L7" s="193"/>
      <c r="M7" s="193"/>
      <c r="N7" s="193"/>
      <c r="O7" s="193"/>
    </row>
    <row r="8" spans="1:15" x14ac:dyDescent="0.25">
      <c r="A8" s="3"/>
      <c r="B8" s="17"/>
      <c r="D8" s="193"/>
      <c r="E8" s="193"/>
      <c r="F8" s="193"/>
      <c r="G8" s="193"/>
      <c r="H8" s="193"/>
      <c r="I8" s="193"/>
      <c r="J8" s="193"/>
      <c r="K8" s="193"/>
      <c r="L8" s="193"/>
      <c r="M8" s="193"/>
      <c r="N8" s="193"/>
      <c r="O8" s="193"/>
    </row>
    <row r="9" spans="1:15" x14ac:dyDescent="0.25">
      <c r="A9" s="3"/>
      <c r="B9" s="17"/>
      <c r="D9" s="193"/>
      <c r="E9" s="193"/>
      <c r="F9" s="193"/>
      <c r="G9" s="193"/>
      <c r="H9" s="193"/>
      <c r="I9" s="193"/>
      <c r="J9" s="193"/>
      <c r="K9" s="193"/>
      <c r="L9" s="193"/>
      <c r="M9" s="193"/>
      <c r="N9" s="193"/>
      <c r="O9" s="193"/>
    </row>
    <row r="10" spans="1:15" x14ac:dyDescent="0.25">
      <c r="A10" s="3"/>
      <c r="B10" s="17"/>
      <c r="D10" s="193"/>
      <c r="E10" s="193"/>
      <c r="F10" s="193"/>
      <c r="G10" s="193"/>
      <c r="H10" s="193"/>
      <c r="I10" s="193"/>
      <c r="J10" s="193"/>
      <c r="K10" s="193"/>
      <c r="L10" s="193"/>
      <c r="M10" s="193"/>
      <c r="N10" s="193"/>
      <c r="O10" s="193"/>
    </row>
    <row r="11" spans="1:15" x14ac:dyDescent="0.25">
      <c r="A11" s="3"/>
      <c r="B11" s="17"/>
      <c r="D11" s="19"/>
      <c r="E11" s="19"/>
      <c r="F11" s="19"/>
      <c r="G11" s="19"/>
      <c r="H11" s="19"/>
      <c r="I11" s="19"/>
      <c r="J11" s="19"/>
      <c r="K11" s="19"/>
      <c r="L11" s="19"/>
      <c r="M11" s="19"/>
      <c r="N11" s="19"/>
      <c r="O11" s="19"/>
    </row>
    <row r="12" spans="1:15" ht="15.6" x14ac:dyDescent="0.25">
      <c r="A12" s="65" t="s">
        <v>115</v>
      </c>
      <c r="B12" s="1"/>
      <c r="C12" s="1"/>
      <c r="D12" s="1"/>
      <c r="E12" s="1"/>
      <c r="F12" s="1"/>
      <c r="G12" s="1"/>
      <c r="H12" s="1"/>
      <c r="I12" s="1"/>
      <c r="J12" s="1"/>
      <c r="K12" s="1"/>
    </row>
    <row r="13" spans="1:15" s="66" customFormat="1" ht="14.25" customHeight="1" x14ac:dyDescent="0.2">
      <c r="A13" s="97"/>
      <c r="B13" s="94"/>
      <c r="D13" s="84"/>
      <c r="E13" s="66" t="s">
        <v>29</v>
      </c>
      <c r="G13" s="94"/>
      <c r="I13" s="94"/>
      <c r="K13" s="94"/>
    </row>
    <row r="14" spans="1:15" s="66" customFormat="1" ht="14.25" customHeight="1" x14ac:dyDescent="0.2">
      <c r="A14" s="97"/>
      <c r="B14" s="94"/>
      <c r="C14" s="94"/>
      <c r="D14" s="94"/>
      <c r="E14" s="94"/>
      <c r="F14" s="94"/>
      <c r="G14" s="94"/>
      <c r="H14" s="94"/>
      <c r="I14" s="94"/>
      <c r="J14" s="94"/>
      <c r="K14" s="94"/>
    </row>
    <row r="15" spans="1:15" s="66" customFormat="1" ht="12" x14ac:dyDescent="0.25">
      <c r="A15" s="67"/>
      <c r="B15" s="189" t="s">
        <v>105</v>
      </c>
      <c r="C15" s="189" t="s">
        <v>116</v>
      </c>
      <c r="D15" s="85" t="s">
        <v>6</v>
      </c>
      <c r="E15" s="86"/>
      <c r="F15" s="85"/>
      <c r="G15" s="86"/>
      <c r="H15" s="85"/>
      <c r="I15" s="86"/>
      <c r="J15" s="85"/>
      <c r="K15" s="86"/>
      <c r="L15" s="85"/>
      <c r="M15" s="86"/>
      <c r="N15" s="85"/>
      <c r="O15" s="87"/>
    </row>
    <row r="16" spans="1:15" s="66" customFormat="1" ht="12.75" customHeight="1" x14ac:dyDescent="0.25">
      <c r="A16" s="95"/>
      <c r="B16" s="199"/>
      <c r="C16" s="199"/>
      <c r="D16" s="89" t="s">
        <v>72</v>
      </c>
      <c r="E16" s="90"/>
      <c r="F16" s="89" t="s">
        <v>73</v>
      </c>
      <c r="G16" s="90"/>
      <c r="H16" s="89" t="s">
        <v>74</v>
      </c>
      <c r="I16" s="90"/>
      <c r="J16" s="89" t="s">
        <v>77</v>
      </c>
      <c r="K16" s="90"/>
      <c r="L16" s="89" t="s">
        <v>76</v>
      </c>
      <c r="M16" s="90"/>
      <c r="N16" s="89" t="s">
        <v>75</v>
      </c>
      <c r="O16" s="90"/>
    </row>
    <row r="17" spans="1:15" s="66" customFormat="1" ht="12.75" customHeight="1" x14ac:dyDescent="0.25">
      <c r="A17" s="96" t="s">
        <v>66</v>
      </c>
      <c r="B17" s="190" t="s">
        <v>39</v>
      </c>
      <c r="C17" s="190"/>
      <c r="D17" s="93" t="s">
        <v>8</v>
      </c>
      <c r="E17" s="91" t="s">
        <v>9</v>
      </c>
      <c r="F17" s="93" t="s">
        <v>8</v>
      </c>
      <c r="G17" s="91" t="s">
        <v>9</v>
      </c>
      <c r="H17" s="93" t="s">
        <v>8</v>
      </c>
      <c r="I17" s="91" t="s">
        <v>9</v>
      </c>
      <c r="J17" s="93" t="s">
        <v>8</v>
      </c>
      <c r="K17" s="91" t="s">
        <v>9</v>
      </c>
      <c r="L17" s="93" t="s">
        <v>8</v>
      </c>
      <c r="M17" s="91" t="s">
        <v>9</v>
      </c>
      <c r="N17" s="93" t="s">
        <v>8</v>
      </c>
      <c r="O17" s="91" t="s">
        <v>9</v>
      </c>
    </row>
    <row r="18" spans="1:15" ht="15" customHeight="1" x14ac:dyDescent="0.25">
      <c r="A18" s="70"/>
      <c r="B18" s="70"/>
      <c r="C18" s="139"/>
      <c r="D18" s="71"/>
      <c r="E18" s="140">
        <f>D18*$C18</f>
        <v>0</v>
      </c>
      <c r="F18" s="71"/>
      <c r="G18" s="140">
        <f>F18*$C18</f>
        <v>0</v>
      </c>
      <c r="H18" s="71"/>
      <c r="I18" s="140">
        <f>H18*$C18</f>
        <v>0</v>
      </c>
      <c r="J18" s="71"/>
      <c r="K18" s="140">
        <f>J18*$C18</f>
        <v>0</v>
      </c>
      <c r="L18" s="71"/>
      <c r="M18" s="140">
        <f>L18*$C18</f>
        <v>0</v>
      </c>
      <c r="N18" s="71"/>
      <c r="O18" s="140">
        <f>N18*$C18</f>
        <v>0</v>
      </c>
    </row>
    <row r="19" spans="1:15" ht="15" customHeight="1" x14ac:dyDescent="0.25">
      <c r="A19" s="70"/>
      <c r="B19" s="70"/>
      <c r="C19" s="138"/>
      <c r="D19" s="71"/>
      <c r="E19" s="141">
        <f>D19*$C19</f>
        <v>0</v>
      </c>
      <c r="F19" s="71"/>
      <c r="G19" s="141">
        <f>F19*$C19</f>
        <v>0</v>
      </c>
      <c r="H19" s="71"/>
      <c r="I19" s="141">
        <f>H19*$C19</f>
        <v>0</v>
      </c>
      <c r="J19" s="71"/>
      <c r="K19" s="141">
        <f>J19*$C19</f>
        <v>0</v>
      </c>
      <c r="L19" s="71"/>
      <c r="M19" s="141">
        <f>L19*$C19</f>
        <v>0</v>
      </c>
      <c r="N19" s="71"/>
      <c r="O19" s="141">
        <f>N19*$C19</f>
        <v>0</v>
      </c>
    </row>
    <row r="20" spans="1:15" ht="15" customHeight="1" x14ac:dyDescent="0.25">
      <c r="A20" s="70"/>
      <c r="B20" s="70"/>
      <c r="C20" s="138"/>
      <c r="D20" s="71"/>
      <c r="E20" s="141">
        <f t="shared" ref="E20:E35" si="0">D20*$C20</f>
        <v>0</v>
      </c>
      <c r="F20" s="71"/>
      <c r="G20" s="141">
        <f t="shared" ref="G20:G35" si="1">F20*$C20</f>
        <v>0</v>
      </c>
      <c r="H20" s="71"/>
      <c r="I20" s="141">
        <f t="shared" ref="I20:I35" si="2">H20*$C20</f>
        <v>0</v>
      </c>
      <c r="J20" s="71"/>
      <c r="K20" s="141">
        <f t="shared" ref="K20:K35" si="3">J20*$C20</f>
        <v>0</v>
      </c>
      <c r="L20" s="71"/>
      <c r="M20" s="141">
        <f t="shared" ref="M20:M35" si="4">L20*$C20</f>
        <v>0</v>
      </c>
      <c r="N20" s="71"/>
      <c r="O20" s="141">
        <f t="shared" ref="O20:O35" si="5">N20*$C20</f>
        <v>0</v>
      </c>
    </row>
    <row r="21" spans="1:15" ht="15" customHeight="1" x14ac:dyDescent="0.25">
      <c r="A21" s="70"/>
      <c r="B21" s="70"/>
      <c r="C21" s="138"/>
      <c r="D21" s="71"/>
      <c r="E21" s="141">
        <f t="shared" si="0"/>
        <v>0</v>
      </c>
      <c r="F21" s="71"/>
      <c r="G21" s="141">
        <f t="shared" si="1"/>
        <v>0</v>
      </c>
      <c r="H21" s="71"/>
      <c r="I21" s="141">
        <f t="shared" si="2"/>
        <v>0</v>
      </c>
      <c r="J21" s="71"/>
      <c r="K21" s="141">
        <f t="shared" si="3"/>
        <v>0</v>
      </c>
      <c r="L21" s="71"/>
      <c r="M21" s="141">
        <f t="shared" si="4"/>
        <v>0</v>
      </c>
      <c r="N21" s="71"/>
      <c r="O21" s="141">
        <f t="shared" si="5"/>
        <v>0</v>
      </c>
    </row>
    <row r="22" spans="1:15" ht="15" customHeight="1" x14ac:dyDescent="0.25">
      <c r="A22" s="70"/>
      <c r="B22" s="70"/>
      <c r="C22" s="138"/>
      <c r="D22" s="71"/>
      <c r="E22" s="141">
        <f t="shared" si="0"/>
        <v>0</v>
      </c>
      <c r="F22" s="71"/>
      <c r="G22" s="141">
        <f t="shared" si="1"/>
        <v>0</v>
      </c>
      <c r="H22" s="71"/>
      <c r="I22" s="141">
        <f t="shared" si="2"/>
        <v>0</v>
      </c>
      <c r="J22" s="71"/>
      <c r="K22" s="141">
        <f t="shared" si="3"/>
        <v>0</v>
      </c>
      <c r="L22" s="71"/>
      <c r="M22" s="141">
        <f t="shared" si="4"/>
        <v>0</v>
      </c>
      <c r="N22" s="71"/>
      <c r="O22" s="141">
        <f t="shared" si="5"/>
        <v>0</v>
      </c>
    </row>
    <row r="23" spans="1:15" ht="15" customHeight="1" x14ac:dyDescent="0.25">
      <c r="A23" s="70"/>
      <c r="B23" s="70"/>
      <c r="C23" s="138"/>
      <c r="D23" s="71"/>
      <c r="E23" s="141">
        <f t="shared" si="0"/>
        <v>0</v>
      </c>
      <c r="F23" s="71"/>
      <c r="G23" s="141">
        <f t="shared" si="1"/>
        <v>0</v>
      </c>
      <c r="H23" s="71"/>
      <c r="I23" s="141">
        <f t="shared" si="2"/>
        <v>0</v>
      </c>
      <c r="J23" s="71"/>
      <c r="K23" s="141">
        <f t="shared" si="3"/>
        <v>0</v>
      </c>
      <c r="L23" s="71"/>
      <c r="M23" s="141">
        <f t="shared" si="4"/>
        <v>0</v>
      </c>
      <c r="N23" s="71"/>
      <c r="O23" s="141">
        <f t="shared" si="5"/>
        <v>0</v>
      </c>
    </row>
    <row r="24" spans="1:15" ht="15" customHeight="1" x14ac:dyDescent="0.25">
      <c r="A24" s="70"/>
      <c r="B24" s="70"/>
      <c r="C24" s="138"/>
      <c r="D24" s="71"/>
      <c r="E24" s="141">
        <f t="shared" si="0"/>
        <v>0</v>
      </c>
      <c r="F24" s="71"/>
      <c r="G24" s="141">
        <f t="shared" si="1"/>
        <v>0</v>
      </c>
      <c r="H24" s="71"/>
      <c r="I24" s="141">
        <f t="shared" si="2"/>
        <v>0</v>
      </c>
      <c r="J24" s="71"/>
      <c r="K24" s="141">
        <f t="shared" si="3"/>
        <v>0</v>
      </c>
      <c r="L24" s="71"/>
      <c r="M24" s="141">
        <f t="shared" si="4"/>
        <v>0</v>
      </c>
      <c r="N24" s="71"/>
      <c r="O24" s="141">
        <f t="shared" si="5"/>
        <v>0</v>
      </c>
    </row>
    <row r="25" spans="1:15" ht="15" customHeight="1" x14ac:dyDescent="0.25">
      <c r="A25" s="70"/>
      <c r="B25" s="70"/>
      <c r="C25" s="138"/>
      <c r="D25" s="71"/>
      <c r="E25" s="141">
        <f t="shared" si="0"/>
        <v>0</v>
      </c>
      <c r="F25" s="71"/>
      <c r="G25" s="141">
        <f t="shared" si="1"/>
        <v>0</v>
      </c>
      <c r="H25" s="71"/>
      <c r="I25" s="141">
        <f t="shared" si="2"/>
        <v>0</v>
      </c>
      <c r="J25" s="71"/>
      <c r="K25" s="141">
        <f t="shared" si="3"/>
        <v>0</v>
      </c>
      <c r="L25" s="71"/>
      <c r="M25" s="141">
        <f t="shared" si="4"/>
        <v>0</v>
      </c>
      <c r="N25" s="71"/>
      <c r="O25" s="141">
        <f t="shared" si="5"/>
        <v>0</v>
      </c>
    </row>
    <row r="26" spans="1:15" ht="15" customHeight="1" x14ac:dyDescent="0.25">
      <c r="A26" s="70"/>
      <c r="B26" s="70"/>
      <c r="C26" s="138"/>
      <c r="D26" s="71"/>
      <c r="E26" s="141">
        <f t="shared" si="0"/>
        <v>0</v>
      </c>
      <c r="F26" s="71"/>
      <c r="G26" s="141">
        <f t="shared" si="1"/>
        <v>0</v>
      </c>
      <c r="H26" s="71"/>
      <c r="I26" s="141">
        <f t="shared" si="2"/>
        <v>0</v>
      </c>
      <c r="J26" s="71"/>
      <c r="K26" s="141">
        <f t="shared" si="3"/>
        <v>0</v>
      </c>
      <c r="L26" s="71"/>
      <c r="M26" s="141">
        <f t="shared" si="4"/>
        <v>0</v>
      </c>
      <c r="N26" s="71"/>
      <c r="O26" s="141">
        <f t="shared" si="5"/>
        <v>0</v>
      </c>
    </row>
    <row r="27" spans="1:15" ht="15" customHeight="1" x14ac:dyDescent="0.25">
      <c r="A27" s="70"/>
      <c r="B27" s="70"/>
      <c r="C27" s="138"/>
      <c r="D27" s="71"/>
      <c r="E27" s="141">
        <f t="shared" si="0"/>
        <v>0</v>
      </c>
      <c r="F27" s="71"/>
      <c r="G27" s="141">
        <f t="shared" si="1"/>
        <v>0</v>
      </c>
      <c r="H27" s="71"/>
      <c r="I27" s="141">
        <f t="shared" si="2"/>
        <v>0</v>
      </c>
      <c r="J27" s="71"/>
      <c r="K27" s="141">
        <f t="shared" si="3"/>
        <v>0</v>
      </c>
      <c r="L27" s="71"/>
      <c r="M27" s="141">
        <f t="shared" si="4"/>
        <v>0</v>
      </c>
      <c r="N27" s="71"/>
      <c r="O27" s="141">
        <f t="shared" si="5"/>
        <v>0</v>
      </c>
    </row>
    <row r="28" spans="1:15" ht="15" customHeight="1" x14ac:dyDescent="0.25">
      <c r="A28" s="70"/>
      <c r="B28" s="70"/>
      <c r="C28" s="138"/>
      <c r="D28" s="71"/>
      <c r="E28" s="141">
        <f t="shared" si="0"/>
        <v>0</v>
      </c>
      <c r="F28" s="71"/>
      <c r="G28" s="141">
        <f t="shared" si="1"/>
        <v>0</v>
      </c>
      <c r="H28" s="71"/>
      <c r="I28" s="141">
        <f t="shared" si="2"/>
        <v>0</v>
      </c>
      <c r="J28" s="71"/>
      <c r="K28" s="141">
        <f t="shared" si="3"/>
        <v>0</v>
      </c>
      <c r="L28" s="71"/>
      <c r="M28" s="141">
        <f t="shared" si="4"/>
        <v>0</v>
      </c>
      <c r="N28" s="71"/>
      <c r="O28" s="141">
        <f t="shared" si="5"/>
        <v>0</v>
      </c>
    </row>
    <row r="29" spans="1:15" ht="15" customHeight="1" x14ac:dyDescent="0.25">
      <c r="A29" s="70"/>
      <c r="B29" s="70"/>
      <c r="C29" s="138"/>
      <c r="D29" s="71"/>
      <c r="E29" s="141">
        <f t="shared" si="0"/>
        <v>0</v>
      </c>
      <c r="F29" s="71"/>
      <c r="G29" s="141">
        <f t="shared" si="1"/>
        <v>0</v>
      </c>
      <c r="H29" s="71"/>
      <c r="I29" s="141">
        <f t="shared" si="2"/>
        <v>0</v>
      </c>
      <c r="J29" s="71"/>
      <c r="K29" s="141">
        <f t="shared" si="3"/>
        <v>0</v>
      </c>
      <c r="L29" s="71"/>
      <c r="M29" s="141">
        <f t="shared" si="4"/>
        <v>0</v>
      </c>
      <c r="N29" s="71"/>
      <c r="O29" s="141">
        <f t="shared" si="5"/>
        <v>0</v>
      </c>
    </row>
    <row r="30" spans="1:15" ht="15" customHeight="1" x14ac:dyDescent="0.25">
      <c r="A30" s="70"/>
      <c r="B30" s="70"/>
      <c r="C30" s="138"/>
      <c r="D30" s="71"/>
      <c r="E30" s="141">
        <f t="shared" si="0"/>
        <v>0</v>
      </c>
      <c r="F30" s="71"/>
      <c r="G30" s="141">
        <f t="shared" si="1"/>
        <v>0</v>
      </c>
      <c r="H30" s="71"/>
      <c r="I30" s="141">
        <f t="shared" si="2"/>
        <v>0</v>
      </c>
      <c r="J30" s="71"/>
      <c r="K30" s="141">
        <f t="shared" si="3"/>
        <v>0</v>
      </c>
      <c r="L30" s="71"/>
      <c r="M30" s="141">
        <f t="shared" si="4"/>
        <v>0</v>
      </c>
      <c r="N30" s="71"/>
      <c r="O30" s="141">
        <f t="shared" si="5"/>
        <v>0</v>
      </c>
    </row>
    <row r="31" spans="1:15" ht="15" customHeight="1" x14ac:dyDescent="0.25">
      <c r="A31" s="70"/>
      <c r="B31" s="70"/>
      <c r="C31" s="138"/>
      <c r="D31" s="71"/>
      <c r="E31" s="141">
        <f t="shared" si="0"/>
        <v>0</v>
      </c>
      <c r="F31" s="71"/>
      <c r="G31" s="141">
        <f t="shared" si="1"/>
        <v>0</v>
      </c>
      <c r="H31" s="71"/>
      <c r="I31" s="141">
        <f t="shared" si="2"/>
        <v>0</v>
      </c>
      <c r="J31" s="71"/>
      <c r="K31" s="141">
        <f t="shared" si="3"/>
        <v>0</v>
      </c>
      <c r="L31" s="71"/>
      <c r="M31" s="141">
        <f t="shared" si="4"/>
        <v>0</v>
      </c>
      <c r="N31" s="71"/>
      <c r="O31" s="141">
        <f t="shared" si="5"/>
        <v>0</v>
      </c>
    </row>
    <row r="32" spans="1:15" ht="15" customHeight="1" x14ac:dyDescent="0.25">
      <c r="A32" s="70"/>
      <c r="B32" s="70"/>
      <c r="C32" s="138"/>
      <c r="D32" s="71"/>
      <c r="E32" s="141">
        <f t="shared" si="0"/>
        <v>0</v>
      </c>
      <c r="F32" s="71"/>
      <c r="G32" s="141">
        <f t="shared" si="1"/>
        <v>0</v>
      </c>
      <c r="H32" s="71"/>
      <c r="I32" s="141">
        <f t="shared" si="2"/>
        <v>0</v>
      </c>
      <c r="J32" s="71"/>
      <c r="K32" s="141">
        <f t="shared" si="3"/>
        <v>0</v>
      </c>
      <c r="L32" s="71"/>
      <c r="M32" s="141">
        <f t="shared" si="4"/>
        <v>0</v>
      </c>
      <c r="N32" s="71"/>
      <c r="O32" s="141">
        <f t="shared" si="5"/>
        <v>0</v>
      </c>
    </row>
    <row r="33" spans="1:15" s="83" customFormat="1" ht="15" customHeight="1" x14ac:dyDescent="0.25">
      <c r="A33" s="70"/>
      <c r="B33" s="70"/>
      <c r="C33" s="138"/>
      <c r="D33" s="71"/>
      <c r="E33" s="141">
        <f t="shared" si="0"/>
        <v>0</v>
      </c>
      <c r="F33" s="71"/>
      <c r="G33" s="141">
        <f t="shared" si="1"/>
        <v>0</v>
      </c>
      <c r="H33" s="71"/>
      <c r="I33" s="141">
        <f t="shared" si="2"/>
        <v>0</v>
      </c>
      <c r="J33" s="71"/>
      <c r="K33" s="141">
        <f t="shared" si="3"/>
        <v>0</v>
      </c>
      <c r="L33" s="71"/>
      <c r="M33" s="141">
        <f t="shared" si="4"/>
        <v>0</v>
      </c>
      <c r="N33" s="71"/>
      <c r="O33" s="141">
        <f t="shared" si="5"/>
        <v>0</v>
      </c>
    </row>
    <row r="34" spans="1:15" x14ac:dyDescent="0.25">
      <c r="A34" s="70"/>
      <c r="B34" s="70"/>
      <c r="C34" s="138"/>
      <c r="D34" s="71"/>
      <c r="E34" s="141">
        <f t="shared" si="0"/>
        <v>0</v>
      </c>
      <c r="F34" s="71"/>
      <c r="G34" s="141">
        <f t="shared" si="1"/>
        <v>0</v>
      </c>
      <c r="H34" s="71"/>
      <c r="I34" s="141">
        <f t="shared" si="2"/>
        <v>0</v>
      </c>
      <c r="J34" s="71"/>
      <c r="K34" s="141">
        <f t="shared" si="3"/>
        <v>0</v>
      </c>
      <c r="L34" s="71"/>
      <c r="M34" s="141">
        <f t="shared" si="4"/>
        <v>0</v>
      </c>
      <c r="N34" s="71"/>
      <c r="O34" s="141">
        <f t="shared" si="5"/>
        <v>0</v>
      </c>
    </row>
    <row r="35" spans="1:15" x14ac:dyDescent="0.25">
      <c r="A35" s="70"/>
      <c r="B35" s="70"/>
      <c r="C35" s="138"/>
      <c r="D35" s="71"/>
      <c r="E35" s="141">
        <f t="shared" si="0"/>
        <v>0</v>
      </c>
      <c r="F35" s="71"/>
      <c r="G35" s="141">
        <f t="shared" si="1"/>
        <v>0</v>
      </c>
      <c r="H35" s="71"/>
      <c r="I35" s="141">
        <f t="shared" si="2"/>
        <v>0</v>
      </c>
      <c r="J35" s="71"/>
      <c r="K35" s="141">
        <f t="shared" si="3"/>
        <v>0</v>
      </c>
      <c r="L35" s="71"/>
      <c r="M35" s="141">
        <f t="shared" si="4"/>
        <v>0</v>
      </c>
      <c r="N35" s="71"/>
      <c r="O35" s="141">
        <f t="shared" si="5"/>
        <v>0</v>
      </c>
    </row>
    <row r="36" spans="1:15" x14ac:dyDescent="0.25">
      <c r="A36" s="186" t="s">
        <v>40</v>
      </c>
      <c r="B36" s="187"/>
      <c r="C36" s="134">
        <f>SUM(C18:C35)</f>
        <v>0</v>
      </c>
      <c r="D36" s="133"/>
      <c r="E36" s="140">
        <f>SUM(E18:E35)</f>
        <v>0</v>
      </c>
      <c r="F36" s="135"/>
      <c r="G36" s="140">
        <f>SUM(G18:G35)</f>
        <v>0</v>
      </c>
      <c r="H36" s="135"/>
      <c r="I36" s="140">
        <f>SUM(I18:I35)</f>
        <v>0</v>
      </c>
      <c r="J36" s="135"/>
      <c r="K36" s="140">
        <f>SUM(K18:K35)</f>
        <v>0</v>
      </c>
      <c r="L36" s="135"/>
      <c r="M36" s="140">
        <f>SUM(M18:M35)</f>
        <v>0</v>
      </c>
      <c r="N36" s="135"/>
      <c r="O36" s="140">
        <f>SUM(O18:O35)</f>
        <v>0</v>
      </c>
    </row>
    <row r="37" spans="1:15" x14ac:dyDescent="0.25">
      <c r="C37" s="8"/>
    </row>
  </sheetData>
  <mergeCells count="4">
    <mergeCell ref="A36:B36"/>
    <mergeCell ref="C15:C17"/>
    <mergeCell ref="B15:B17"/>
    <mergeCell ref="D1:O10"/>
  </mergeCells>
  <phoneticPr fontId="0" type="noConversion"/>
  <printOptions horizontalCentered="1"/>
  <pageMargins left="0.25" right="0.25" top="0.53" bottom="0.5" header="0.23622047244094499" footer="0.25"/>
  <pageSetup scale="92" orientation="landscape" horizontalDpi="4294967292" r:id="rId1"/>
  <headerFooter alignWithMargins="0">
    <oddFooter>&amp;L&amp;9&amp;F &amp;A&amp;R&amp;9&amp;D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
    <pageSetUpPr fitToPage="1"/>
  </sheetPr>
  <dimension ref="A1:U64"/>
  <sheetViews>
    <sheetView showGridLines="0" tabSelected="1" zoomScaleNormal="100" workbookViewId="0">
      <selection activeCell="K38" sqref="K38"/>
    </sheetView>
  </sheetViews>
  <sheetFormatPr defaultColWidth="9.21875" defaultRowHeight="13.2" x14ac:dyDescent="0.25"/>
  <cols>
    <col min="1" max="1" width="3.5546875" style="25" customWidth="1"/>
    <col min="2" max="2" width="3" style="24" customWidth="1"/>
    <col min="3" max="3" width="3.21875" style="24" customWidth="1"/>
    <col min="4" max="4" width="6.21875" style="24" customWidth="1"/>
    <col min="5" max="5" width="15.21875" style="24" customWidth="1"/>
    <col min="6" max="6" width="19.77734375" style="24" customWidth="1"/>
    <col min="7" max="7" width="15" style="23" customWidth="1"/>
    <col min="8" max="8" width="4.5546875" style="24" customWidth="1"/>
    <col min="9" max="9" width="15.21875" style="24" customWidth="1"/>
    <col min="10" max="10" width="4.5546875" style="24" customWidth="1"/>
    <col min="11" max="11" width="15.21875" style="24" customWidth="1"/>
    <col min="12" max="12" width="2.21875" style="24" customWidth="1"/>
    <col min="13" max="13" width="15.21875" style="24" customWidth="1"/>
    <col min="14" max="14" width="4.21875" style="24" customWidth="1"/>
    <col min="15" max="15" width="15.21875" style="24" customWidth="1"/>
    <col min="16" max="16" width="4.21875" style="24" customWidth="1"/>
    <col min="17" max="17" width="15.21875" style="24" customWidth="1"/>
    <col min="18" max="18" width="4" style="35" customWidth="1"/>
    <col min="19" max="19" width="19.21875" style="24" customWidth="1"/>
    <col min="20" max="20" width="1.5546875" style="24" customWidth="1"/>
    <col min="21" max="16384" width="9.21875" style="24"/>
  </cols>
  <sheetData>
    <row r="1" spans="1:20" ht="15.6" x14ac:dyDescent="0.3">
      <c r="A1" s="183" t="s">
        <v>79</v>
      </c>
      <c r="B1" s="183"/>
      <c r="C1" s="183"/>
      <c r="D1" s="183"/>
      <c r="E1" s="183"/>
      <c r="F1" s="183"/>
      <c r="G1" s="183"/>
    </row>
    <row r="2" spans="1:20" ht="17.25" customHeight="1" x14ac:dyDescent="0.25">
      <c r="A2" s="178" t="s">
        <v>25</v>
      </c>
      <c r="B2" s="178"/>
      <c r="C2" s="178"/>
      <c r="D2" s="178"/>
      <c r="E2" s="48"/>
      <c r="F2" s="185"/>
      <c r="G2" s="185"/>
      <c r="H2" s="144"/>
      <c r="I2" s="49"/>
      <c r="J2" s="49"/>
      <c r="K2" s="49"/>
      <c r="L2" s="176" t="s">
        <v>110</v>
      </c>
      <c r="M2" s="176"/>
      <c r="N2" s="176"/>
      <c r="O2" s="176"/>
      <c r="P2" s="176"/>
      <c r="Q2" s="176"/>
      <c r="R2" s="176"/>
      <c r="S2" s="176"/>
      <c r="T2" s="121"/>
    </row>
    <row r="3" spans="1:20" ht="24.75" customHeight="1" x14ac:dyDescent="0.25">
      <c r="A3" s="178" t="s">
        <v>26</v>
      </c>
      <c r="B3" s="178"/>
      <c r="C3" s="178"/>
      <c r="D3" s="178"/>
      <c r="E3" s="48"/>
      <c r="F3" s="122"/>
      <c r="G3" s="25"/>
      <c r="H3" s="144"/>
      <c r="I3" s="49"/>
      <c r="J3" s="49"/>
      <c r="K3" s="49"/>
      <c r="L3" s="176" t="s">
        <v>69</v>
      </c>
      <c r="M3" s="176"/>
      <c r="N3" s="176"/>
      <c r="O3" s="176"/>
      <c r="P3" s="176"/>
      <c r="Q3" s="176"/>
      <c r="R3" s="176"/>
      <c r="S3" s="176"/>
      <c r="T3" s="118"/>
    </row>
    <row r="4" spans="1:20" ht="15" customHeight="1" x14ac:dyDescent="0.25">
      <c r="A4" s="178" t="s">
        <v>41</v>
      </c>
      <c r="B4" s="178"/>
      <c r="C4" s="178"/>
      <c r="D4" s="178"/>
      <c r="E4" s="48"/>
      <c r="F4" s="123"/>
      <c r="G4" s="31"/>
      <c r="H4" s="25"/>
      <c r="I4" s="25"/>
      <c r="J4" s="25"/>
      <c r="K4" s="25"/>
      <c r="L4" s="176"/>
      <c r="M4" s="176"/>
      <c r="N4" s="176"/>
      <c r="O4" s="176"/>
      <c r="P4" s="176"/>
      <c r="Q4" s="176"/>
      <c r="R4" s="176"/>
      <c r="S4" s="176"/>
      <c r="T4" s="118"/>
    </row>
    <row r="5" spans="1:20" ht="15" customHeight="1" x14ac:dyDescent="0.25">
      <c r="A5" s="178" t="s">
        <v>5</v>
      </c>
      <c r="B5" s="178"/>
      <c r="C5" s="178"/>
      <c r="D5" s="178"/>
      <c r="E5" s="48"/>
      <c r="F5" s="77"/>
      <c r="G5" s="25"/>
      <c r="H5" s="25"/>
      <c r="I5" s="25"/>
      <c r="J5" s="25"/>
      <c r="K5" s="25"/>
      <c r="L5" s="118"/>
      <c r="M5" s="118"/>
      <c r="N5" s="118"/>
      <c r="O5" s="118"/>
      <c r="P5" s="118"/>
      <c r="Q5" s="118"/>
      <c r="R5" s="118"/>
      <c r="S5" s="118"/>
      <c r="T5" s="118"/>
    </row>
    <row r="6" spans="1:20" ht="15" customHeight="1" x14ac:dyDescent="0.25">
      <c r="A6" s="178" t="s">
        <v>78</v>
      </c>
      <c r="B6" s="178"/>
      <c r="C6" s="178"/>
      <c r="D6" s="178"/>
      <c r="E6" s="178"/>
      <c r="F6" s="184"/>
      <c r="G6" s="184"/>
      <c r="H6" s="184"/>
      <c r="I6" s="25"/>
      <c r="J6" s="25"/>
      <c r="K6" s="25"/>
      <c r="L6" s="118"/>
      <c r="M6" s="118"/>
      <c r="N6" s="118"/>
      <c r="O6" s="118"/>
      <c r="P6" s="118"/>
      <c r="Q6" s="118"/>
      <c r="R6" s="118"/>
      <c r="S6" s="118"/>
      <c r="T6" s="118"/>
    </row>
    <row r="7" spans="1:20" ht="15" customHeight="1" x14ac:dyDescent="0.25">
      <c r="A7" s="48" t="s">
        <v>42</v>
      </c>
      <c r="F7" s="177"/>
      <c r="G7" s="177"/>
      <c r="H7" s="177"/>
    </row>
    <row r="8" spans="1:20" ht="18.75" customHeight="1" x14ac:dyDescent="0.25">
      <c r="G8" s="51" t="s">
        <v>1</v>
      </c>
      <c r="H8" s="47"/>
      <c r="I8" s="50" t="s">
        <v>2</v>
      </c>
      <c r="J8" s="47"/>
      <c r="K8" s="50" t="s">
        <v>3</v>
      </c>
      <c r="L8" s="58"/>
      <c r="M8" s="50" t="s">
        <v>1</v>
      </c>
      <c r="N8" s="47"/>
      <c r="O8" s="50" t="s">
        <v>2</v>
      </c>
      <c r="P8" s="47"/>
      <c r="Q8" s="50" t="s">
        <v>3</v>
      </c>
      <c r="R8" s="56"/>
      <c r="S8" s="60" t="s">
        <v>19</v>
      </c>
    </row>
    <row r="9" spans="1:20" x14ac:dyDescent="0.25">
      <c r="G9" s="51" t="s">
        <v>17</v>
      </c>
      <c r="H9" s="47"/>
      <c r="I9" s="50" t="s">
        <v>17</v>
      </c>
      <c r="J9" s="47"/>
      <c r="K9" s="50" t="s">
        <v>17</v>
      </c>
      <c r="L9" s="58"/>
      <c r="M9" s="50" t="s">
        <v>18</v>
      </c>
      <c r="N9" s="47"/>
      <c r="O9" s="50" t="s">
        <v>18</v>
      </c>
      <c r="P9" s="47"/>
      <c r="Q9" s="50" t="s">
        <v>18</v>
      </c>
      <c r="R9" s="56"/>
      <c r="S9" s="61" t="s">
        <v>20</v>
      </c>
    </row>
    <row r="10" spans="1:20" x14ac:dyDescent="0.25">
      <c r="G10" s="52" t="s">
        <v>43</v>
      </c>
      <c r="H10" s="47"/>
      <c r="I10" s="52" t="s">
        <v>43</v>
      </c>
      <c r="J10" s="47"/>
      <c r="K10" s="52" t="s">
        <v>43</v>
      </c>
      <c r="L10" s="58"/>
      <c r="M10" s="52" t="s">
        <v>43</v>
      </c>
      <c r="N10" s="47"/>
      <c r="O10" s="52" t="s">
        <v>43</v>
      </c>
      <c r="P10" s="47"/>
      <c r="Q10" s="52" t="s">
        <v>43</v>
      </c>
      <c r="R10" s="57"/>
      <c r="S10" s="61" t="s">
        <v>21</v>
      </c>
    </row>
    <row r="11" spans="1:20" ht="13.8" thickBot="1" x14ac:dyDescent="0.3">
      <c r="F11" s="53" t="s">
        <v>70</v>
      </c>
      <c r="G11" s="52"/>
      <c r="H11" s="47"/>
      <c r="I11" s="52"/>
      <c r="J11" s="47"/>
      <c r="K11" s="52"/>
      <c r="L11" s="58"/>
      <c r="M11" s="52"/>
      <c r="N11" s="47"/>
      <c r="O11" s="52"/>
      <c r="P11" s="47"/>
      <c r="Q11" s="52"/>
      <c r="R11" s="57"/>
      <c r="S11" s="62"/>
    </row>
    <row r="12" spans="1:20" ht="2.25" customHeight="1" thickBot="1" x14ac:dyDescent="0.3">
      <c r="G12" s="26"/>
      <c r="I12" s="27"/>
      <c r="K12" s="27"/>
      <c r="L12" s="55"/>
      <c r="M12" s="28"/>
      <c r="O12" s="27"/>
      <c r="Q12" s="27"/>
      <c r="R12" s="55"/>
      <c r="S12" s="63"/>
    </row>
    <row r="13" spans="1:20" ht="23.25" customHeight="1" x14ac:dyDescent="0.25">
      <c r="A13" s="29" t="s">
        <v>4</v>
      </c>
      <c r="B13" s="30"/>
      <c r="C13" s="30"/>
      <c r="D13" s="30"/>
      <c r="E13" s="30"/>
      <c r="F13" s="30"/>
      <c r="L13" s="55"/>
      <c r="S13" s="63"/>
    </row>
    <row r="14" spans="1:20" ht="14.25" customHeight="1" x14ac:dyDescent="0.25">
      <c r="A14" s="31" t="s">
        <v>24</v>
      </c>
      <c r="B14" s="30"/>
      <c r="C14" s="30"/>
      <c r="D14" s="30"/>
      <c r="E14" s="30"/>
      <c r="F14" s="30"/>
      <c r="L14" s="55"/>
      <c r="M14" s="32"/>
      <c r="N14" s="32"/>
      <c r="O14" s="32"/>
      <c r="P14" s="32"/>
      <c r="Q14" s="32"/>
      <c r="R14" s="55"/>
      <c r="S14" s="63"/>
    </row>
    <row r="15" spans="1:20" ht="22.05" customHeight="1" x14ac:dyDescent="0.25">
      <c r="A15" s="31"/>
      <c r="B15" s="30" t="s">
        <v>57</v>
      </c>
      <c r="C15" s="30"/>
      <c r="D15" s="30"/>
      <c r="E15" s="30"/>
      <c r="F15" s="30"/>
      <c r="G15" s="148">
        <f>Salary!F39</f>
        <v>0</v>
      </c>
      <c r="H15" s="149"/>
      <c r="I15" s="148">
        <f>Salary!H39</f>
        <v>0</v>
      </c>
      <c r="J15" s="149"/>
      <c r="K15" s="148">
        <f>Salary!J39</f>
        <v>0</v>
      </c>
      <c r="L15" s="150"/>
      <c r="M15" s="148">
        <f>Salary!L39</f>
        <v>0</v>
      </c>
      <c r="N15" s="149"/>
      <c r="O15" s="148">
        <f>Salary!N39</f>
        <v>0</v>
      </c>
      <c r="P15" s="149"/>
      <c r="Q15" s="148">
        <f>Salary!P39</f>
        <v>0</v>
      </c>
      <c r="R15" s="150"/>
      <c r="S15" s="151">
        <f>G15+I15+M15+Q15+K15+O15</f>
        <v>0</v>
      </c>
    </row>
    <row r="16" spans="1:20" ht="22.05" customHeight="1" x14ac:dyDescent="0.25">
      <c r="A16" s="31"/>
      <c r="B16" s="30" t="s">
        <v>58</v>
      </c>
      <c r="C16" s="30"/>
      <c r="D16" s="30"/>
      <c r="E16" s="30"/>
      <c r="F16" s="30"/>
      <c r="G16" s="152">
        <f>Bene!F43</f>
        <v>0</v>
      </c>
      <c r="H16" s="153"/>
      <c r="I16" s="152">
        <f>Bene!H43</f>
        <v>0</v>
      </c>
      <c r="J16" s="153"/>
      <c r="K16" s="152">
        <f>Bene!J43</f>
        <v>0</v>
      </c>
      <c r="L16" s="154"/>
      <c r="M16" s="152">
        <f>Bene!L43</f>
        <v>0</v>
      </c>
      <c r="N16" s="153"/>
      <c r="O16" s="152">
        <f>Bene!N43</f>
        <v>0</v>
      </c>
      <c r="P16" s="153"/>
      <c r="Q16" s="152">
        <f>Bene!P43</f>
        <v>0</v>
      </c>
      <c r="R16" s="154"/>
      <c r="S16" s="155">
        <f>G16+I16+M16+Q16+K16+O16</f>
        <v>0</v>
      </c>
    </row>
    <row r="17" spans="1:21" ht="22.05" customHeight="1" x14ac:dyDescent="0.25">
      <c r="A17" s="31"/>
      <c r="B17" s="30" t="s">
        <v>59</v>
      </c>
      <c r="C17" s="30"/>
      <c r="D17" s="30"/>
      <c r="E17" s="30"/>
      <c r="F17" s="30"/>
      <c r="G17" s="152">
        <f>'M&amp;S'!D36</f>
        <v>0</v>
      </c>
      <c r="H17" s="153"/>
      <c r="I17" s="152">
        <f>'M&amp;S'!F36</f>
        <v>0</v>
      </c>
      <c r="J17" s="153"/>
      <c r="K17" s="152">
        <f>'M&amp;S'!H36</f>
        <v>0</v>
      </c>
      <c r="L17" s="154"/>
      <c r="M17" s="152">
        <f>'M&amp;S'!J36</f>
        <v>0</v>
      </c>
      <c r="N17" s="153"/>
      <c r="O17" s="152">
        <f>'M&amp;S'!L36</f>
        <v>0</v>
      </c>
      <c r="P17" s="153"/>
      <c r="Q17" s="152">
        <f>'M&amp;S'!N36</f>
        <v>0</v>
      </c>
      <c r="R17" s="154"/>
      <c r="S17" s="155">
        <f t="shared" ref="S17:S27" si="0">G17+I17+M17+Q17+K17+O17</f>
        <v>0</v>
      </c>
    </row>
    <row r="18" spans="1:21" ht="22.05" customHeight="1" x14ac:dyDescent="0.25">
      <c r="A18" s="31"/>
      <c r="B18" s="173" t="s">
        <v>131</v>
      </c>
      <c r="C18" s="30"/>
      <c r="D18" s="30"/>
      <c r="E18" s="30"/>
      <c r="F18" s="30"/>
      <c r="G18" s="156"/>
      <c r="H18" s="153"/>
      <c r="I18" s="156"/>
      <c r="J18" s="153"/>
      <c r="K18" s="156"/>
      <c r="L18" s="154"/>
      <c r="M18" s="156"/>
      <c r="N18" s="153"/>
      <c r="O18" s="156"/>
      <c r="P18" s="153"/>
      <c r="Q18" s="156"/>
      <c r="R18" s="154"/>
      <c r="S18" s="155">
        <f t="shared" si="0"/>
        <v>0</v>
      </c>
    </row>
    <row r="19" spans="1:21" ht="22.05" customHeight="1" x14ac:dyDescent="0.25">
      <c r="A19" s="31"/>
      <c r="B19" s="31" t="s">
        <v>89</v>
      </c>
      <c r="C19" s="30"/>
      <c r="D19" s="30"/>
      <c r="E19" s="30"/>
      <c r="F19" s="30"/>
      <c r="G19" s="152">
        <f>'R&amp;M'!D36</f>
        <v>0</v>
      </c>
      <c r="H19" s="153"/>
      <c r="I19" s="152">
        <f>'R&amp;M'!F36</f>
        <v>0</v>
      </c>
      <c r="J19" s="153"/>
      <c r="K19" s="152">
        <f>'R&amp;M'!H36</f>
        <v>0</v>
      </c>
      <c r="L19" s="154"/>
      <c r="M19" s="152">
        <f>'R&amp;M'!J36</f>
        <v>0</v>
      </c>
      <c r="N19" s="153"/>
      <c r="O19" s="152">
        <f>'R&amp;M'!L36</f>
        <v>0</v>
      </c>
      <c r="P19" s="153"/>
      <c r="Q19" s="152">
        <f>'R&amp;M'!N36</f>
        <v>0</v>
      </c>
      <c r="R19" s="154"/>
      <c r="S19" s="155">
        <f t="shared" si="0"/>
        <v>0</v>
      </c>
    </row>
    <row r="20" spans="1:21" ht="16.5" customHeight="1" x14ac:dyDescent="0.25">
      <c r="A20" s="31"/>
      <c r="B20" s="31" t="s">
        <v>112</v>
      </c>
      <c r="C20" s="30"/>
      <c r="D20" s="30"/>
      <c r="E20" s="30"/>
      <c r="F20" s="30"/>
      <c r="G20" s="157"/>
      <c r="H20" s="157"/>
      <c r="I20" s="157"/>
      <c r="J20" s="157"/>
      <c r="K20" s="157"/>
      <c r="L20" s="154"/>
      <c r="M20" s="157"/>
      <c r="N20" s="157"/>
      <c r="O20" s="157"/>
      <c r="P20" s="157"/>
      <c r="Q20" s="157"/>
      <c r="R20" s="154"/>
      <c r="S20" s="155"/>
    </row>
    <row r="21" spans="1:21" ht="16.05" customHeight="1" x14ac:dyDescent="0.25">
      <c r="A21" s="31"/>
      <c r="B21" s="182" t="s">
        <v>113</v>
      </c>
      <c r="C21" s="182"/>
      <c r="D21" s="182"/>
      <c r="E21" s="182"/>
      <c r="F21" s="182"/>
      <c r="G21" s="152">
        <f>Other!D36</f>
        <v>0</v>
      </c>
      <c r="H21" s="153"/>
      <c r="I21" s="152">
        <f>Other!F36</f>
        <v>0</v>
      </c>
      <c r="J21" s="153"/>
      <c r="K21" s="152">
        <f>Other!H36</f>
        <v>0</v>
      </c>
      <c r="L21" s="154"/>
      <c r="M21" s="152">
        <f>Other!J36</f>
        <v>0</v>
      </c>
      <c r="N21" s="153"/>
      <c r="O21" s="152">
        <f>Other!L36</f>
        <v>0</v>
      </c>
      <c r="P21" s="153"/>
      <c r="Q21" s="152">
        <f>Other!N36</f>
        <v>0</v>
      </c>
      <c r="R21" s="154"/>
      <c r="S21" s="155">
        <f t="shared" si="0"/>
        <v>0</v>
      </c>
    </row>
    <row r="22" spans="1:21" ht="22.05" customHeight="1" x14ac:dyDescent="0.25">
      <c r="A22" s="24"/>
      <c r="B22" s="54" t="s">
        <v>15</v>
      </c>
      <c r="D22" s="30"/>
      <c r="E22" s="30"/>
      <c r="G22" s="148">
        <f>SUM(G15:G21)</f>
        <v>0</v>
      </c>
      <c r="H22" s="149"/>
      <c r="I22" s="148">
        <f>SUM(I15:I21)</f>
        <v>0</v>
      </c>
      <c r="J22" s="149"/>
      <c r="K22" s="148">
        <f>SUM(K15:K21)</f>
        <v>0</v>
      </c>
      <c r="L22" s="150"/>
      <c r="M22" s="148">
        <f>SUM(M15:M21)</f>
        <v>0</v>
      </c>
      <c r="N22" s="149"/>
      <c r="O22" s="148">
        <f>SUM(O15:O21)</f>
        <v>0</v>
      </c>
      <c r="P22" s="149"/>
      <c r="Q22" s="148">
        <f>SUM(Q15:Q21)</f>
        <v>0</v>
      </c>
      <c r="R22" s="150"/>
      <c r="S22" s="151">
        <f t="shared" si="0"/>
        <v>0</v>
      </c>
    </row>
    <row r="23" spans="1:21" ht="22.05" customHeight="1" x14ac:dyDescent="0.25">
      <c r="A23" s="167" t="s">
        <v>120</v>
      </c>
      <c r="B23" s="54"/>
      <c r="D23" s="30"/>
      <c r="E23" s="30"/>
      <c r="G23" s="156"/>
      <c r="H23" s="153"/>
      <c r="I23" s="156"/>
      <c r="J23" s="153"/>
      <c r="K23" s="156"/>
      <c r="L23" s="154"/>
      <c r="M23" s="156"/>
      <c r="N23" s="153"/>
      <c r="O23" s="156"/>
      <c r="P23" s="153"/>
      <c r="Q23" s="156"/>
      <c r="R23" s="154"/>
      <c r="S23" s="155">
        <f t="shared" si="0"/>
        <v>0</v>
      </c>
    </row>
    <row r="24" spans="1:21" ht="22.05" customHeight="1" x14ac:dyDescent="0.25">
      <c r="A24" s="30" t="s">
        <v>107</v>
      </c>
      <c r="C24" s="30"/>
      <c r="D24" s="30"/>
      <c r="E24" s="30"/>
      <c r="F24" s="30"/>
      <c r="G24" s="152">
        <f>DeprAllo!D38</f>
        <v>0</v>
      </c>
      <c r="H24" s="153"/>
      <c r="I24" s="152">
        <f>DeprAllo!F38</f>
        <v>0</v>
      </c>
      <c r="J24" s="153"/>
      <c r="K24" s="152">
        <f>DeprAllo!H38</f>
        <v>0</v>
      </c>
      <c r="L24" s="154"/>
      <c r="M24" s="152">
        <f>DeprAllo!J38</f>
        <v>0</v>
      </c>
      <c r="N24" s="153"/>
      <c r="O24" s="152">
        <f>DeprAllo!L38</f>
        <v>0</v>
      </c>
      <c r="P24" s="153"/>
      <c r="Q24" s="152">
        <f>DeprAllo!N38</f>
        <v>0</v>
      </c>
      <c r="R24" s="154"/>
      <c r="S24" s="155">
        <f t="shared" si="0"/>
        <v>0</v>
      </c>
    </row>
    <row r="25" spans="1:21" ht="22.05" customHeight="1" x14ac:dyDescent="0.25">
      <c r="A25" s="29"/>
      <c r="B25" s="54" t="s">
        <v>60</v>
      </c>
      <c r="D25" s="30"/>
      <c r="E25" s="30"/>
      <c r="F25" s="30"/>
      <c r="G25" s="148">
        <f>G22+G23+G24</f>
        <v>0</v>
      </c>
      <c r="H25" s="149"/>
      <c r="I25" s="148">
        <f>I22+I23+I24</f>
        <v>0</v>
      </c>
      <c r="J25" s="149"/>
      <c r="K25" s="148">
        <f>K22+K23+K24</f>
        <v>0</v>
      </c>
      <c r="L25" s="150"/>
      <c r="M25" s="148">
        <f>M22+M23+M24</f>
        <v>0</v>
      </c>
      <c r="N25" s="149"/>
      <c r="O25" s="148">
        <f>O22+O23+O24</f>
        <v>0</v>
      </c>
      <c r="P25" s="149"/>
      <c r="Q25" s="148">
        <f>Q22+Q23+Q24</f>
        <v>0</v>
      </c>
      <c r="R25" s="150"/>
      <c r="S25" s="151">
        <f t="shared" si="0"/>
        <v>0</v>
      </c>
    </row>
    <row r="26" spans="1:21" ht="22.05" customHeight="1" x14ac:dyDescent="0.25">
      <c r="A26" s="31" t="s">
        <v>109</v>
      </c>
      <c r="B26" s="30"/>
      <c r="C26" s="30"/>
      <c r="D26" s="30"/>
      <c r="E26" s="30"/>
      <c r="F26" s="30"/>
      <c r="G26" s="152">
        <f>Subsid!E36</f>
        <v>0</v>
      </c>
      <c r="H26" s="153"/>
      <c r="I26" s="152">
        <f>Subsid!G36</f>
        <v>0</v>
      </c>
      <c r="J26" s="153"/>
      <c r="K26" s="152">
        <f>Subsid!I36</f>
        <v>0</v>
      </c>
      <c r="L26" s="154"/>
      <c r="M26" s="152">
        <f>Subsid!K36</f>
        <v>0</v>
      </c>
      <c r="N26" s="153"/>
      <c r="O26" s="152">
        <f>Subsid!M36</f>
        <v>0</v>
      </c>
      <c r="P26" s="153"/>
      <c r="Q26" s="152">
        <f>Subsid!O36</f>
        <v>0</v>
      </c>
      <c r="R26" s="154"/>
      <c r="S26" s="155">
        <f t="shared" si="0"/>
        <v>0</v>
      </c>
    </row>
    <row r="27" spans="1:21" ht="22.05" customHeight="1" x14ac:dyDescent="0.25">
      <c r="A27" s="29"/>
      <c r="B27" s="54" t="s">
        <v>61</v>
      </c>
      <c r="D27" s="30"/>
      <c r="E27" s="30"/>
      <c r="F27" s="30"/>
      <c r="G27" s="148">
        <f>G25+G26</f>
        <v>0</v>
      </c>
      <c r="H27" s="149"/>
      <c r="I27" s="148">
        <f>I25+I26</f>
        <v>0</v>
      </c>
      <c r="J27" s="149"/>
      <c r="K27" s="148">
        <f>K25+K26</f>
        <v>0</v>
      </c>
      <c r="L27" s="150"/>
      <c r="M27" s="148">
        <f>M25+M26</f>
        <v>0</v>
      </c>
      <c r="N27" s="149"/>
      <c r="O27" s="148">
        <f>O25+O26</f>
        <v>0</v>
      </c>
      <c r="P27" s="149"/>
      <c r="Q27" s="148">
        <f>Q25+Q26</f>
        <v>0</v>
      </c>
      <c r="R27" s="150"/>
      <c r="S27" s="151">
        <f t="shared" si="0"/>
        <v>0</v>
      </c>
    </row>
    <row r="28" spans="1:21" ht="20.25" customHeight="1" x14ac:dyDescent="0.25">
      <c r="A28" s="29" t="s">
        <v>62</v>
      </c>
      <c r="B28" s="34"/>
      <c r="C28" s="30"/>
      <c r="D28" s="30"/>
      <c r="E28" s="30"/>
      <c r="F28" s="30"/>
      <c r="L28" s="55"/>
      <c r="S28" s="115"/>
    </row>
    <row r="29" spans="1:21" ht="16.05" customHeight="1" x14ac:dyDescent="0.25">
      <c r="A29" s="31"/>
      <c r="B29" s="182" t="s">
        <v>114</v>
      </c>
      <c r="C29" s="182"/>
      <c r="D29" s="182"/>
      <c r="E29" s="182"/>
      <c r="F29" s="182"/>
      <c r="G29" s="104"/>
      <c r="I29" s="105"/>
      <c r="K29" s="105"/>
      <c r="L29" s="55"/>
      <c r="M29" s="105"/>
      <c r="O29" s="105"/>
      <c r="Q29" s="105"/>
      <c r="R29" s="55"/>
      <c r="S29" s="106">
        <f>G29+I29+M29+Q29+K29+O29</f>
        <v>0</v>
      </c>
    </row>
    <row r="30" spans="1:21" ht="22.05" customHeight="1" x14ac:dyDescent="0.25">
      <c r="A30" s="29" t="s">
        <v>68</v>
      </c>
      <c r="B30" s="34"/>
      <c r="C30" s="30"/>
      <c r="D30" s="30"/>
      <c r="E30" s="30"/>
      <c r="F30" s="30"/>
      <c r="G30" s="148">
        <f>ROUND(IF(ISBLANK(G29),0,(((G27))/G29)),0)</f>
        <v>0</v>
      </c>
      <c r="H30" s="149"/>
      <c r="I30" s="148">
        <f>ROUND(IF(ISBLANK(I29),0,(((I27))/I29)),0)</f>
        <v>0</v>
      </c>
      <c r="J30" s="149"/>
      <c r="K30" s="148">
        <f>ROUND(IF(ISBLANK(K29),0,(((K27))/K29)),0)</f>
        <v>0</v>
      </c>
      <c r="L30" s="150"/>
      <c r="M30" s="148">
        <f>ROUND(IF(ISBLANK(M29),0,(((M27))/M29)),0)</f>
        <v>0</v>
      </c>
      <c r="N30" s="149"/>
      <c r="O30" s="148">
        <f>ROUND(IF(ISBLANK(O29),0,(((O27))/O29)),0)</f>
        <v>0</v>
      </c>
      <c r="P30" s="149"/>
      <c r="Q30" s="148">
        <f>ROUND(IF(ISBLANK(Q29),0,(((Q27))/Q29)),0)</f>
        <v>0</v>
      </c>
      <c r="R30" s="150"/>
      <c r="S30" s="151"/>
      <c r="U30" s="117" t="s">
        <v>67</v>
      </c>
    </row>
    <row r="31" spans="1:21" ht="22.05" customHeight="1" x14ac:dyDescent="0.25">
      <c r="A31" s="29"/>
      <c r="B31" s="34" t="s">
        <v>71</v>
      </c>
      <c r="C31" s="30"/>
      <c r="D31" s="30"/>
      <c r="E31" s="30"/>
      <c r="F31" s="30"/>
      <c r="G31" s="148"/>
      <c r="H31" s="149"/>
      <c r="I31" s="148"/>
      <c r="J31" s="149"/>
      <c r="K31" s="148"/>
      <c r="L31" s="150"/>
      <c r="M31" s="148"/>
      <c r="N31" s="149"/>
      <c r="O31" s="148"/>
      <c r="P31" s="149"/>
      <c r="Q31" s="148"/>
      <c r="R31" s="154"/>
      <c r="S31" s="155"/>
      <c r="U31" s="117"/>
    </row>
    <row r="32" spans="1:21" ht="13.8" thickBot="1" x14ac:dyDescent="0.3">
      <c r="A32" s="36"/>
      <c r="B32" s="37"/>
      <c r="C32" s="37"/>
      <c r="D32" s="38"/>
      <c r="E32" s="38"/>
      <c r="F32" s="38"/>
      <c r="G32" s="39"/>
      <c r="H32" s="38"/>
      <c r="I32" s="38"/>
      <c r="J32" s="38"/>
      <c r="K32" s="38"/>
      <c r="L32" s="58"/>
      <c r="M32" s="38"/>
      <c r="N32" s="38"/>
      <c r="O32" s="38"/>
      <c r="P32" s="38"/>
      <c r="Q32" s="38"/>
      <c r="R32" s="58"/>
      <c r="S32" s="63"/>
    </row>
    <row r="33" spans="1:19" x14ac:dyDescent="0.25">
      <c r="D33" s="40"/>
      <c r="E33" s="40"/>
      <c r="F33" s="40"/>
      <c r="G33" s="41"/>
      <c r="H33" s="40"/>
      <c r="I33" s="40"/>
      <c r="J33" s="40"/>
      <c r="K33" s="40"/>
      <c r="L33" s="58"/>
      <c r="M33" s="40"/>
      <c r="N33" s="40"/>
      <c r="O33" s="40"/>
      <c r="P33" s="40"/>
      <c r="Q33" s="40"/>
      <c r="R33" s="58"/>
      <c r="S33" s="63"/>
    </row>
    <row r="34" spans="1:19" ht="16.5" customHeight="1" x14ac:dyDescent="0.25">
      <c r="A34" s="29" t="s">
        <v>16</v>
      </c>
      <c r="B34" s="30"/>
      <c r="C34" s="30"/>
      <c r="D34" s="30"/>
      <c r="E34" s="42"/>
      <c r="F34" s="30"/>
      <c r="L34" s="55"/>
      <c r="S34" s="63"/>
    </row>
    <row r="35" spans="1:19" ht="22.05" customHeight="1" x14ac:dyDescent="0.25">
      <c r="A35" s="31" t="s">
        <v>63</v>
      </c>
      <c r="B35" s="43"/>
      <c r="C35" s="30"/>
      <c r="D35" s="30"/>
      <c r="E35" s="30"/>
      <c r="F35" s="30"/>
      <c r="G35" s="158"/>
      <c r="H35" s="159"/>
      <c r="I35" s="158"/>
      <c r="J35" s="159"/>
      <c r="K35" s="158"/>
      <c r="L35" s="150"/>
      <c r="M35" s="148">
        <f>ExtRev!J36</f>
        <v>0</v>
      </c>
      <c r="N35" s="149"/>
      <c r="O35" s="148">
        <f>ExtRev!L36</f>
        <v>0</v>
      </c>
      <c r="P35" s="149"/>
      <c r="Q35" s="148">
        <f>ExtRev!N36</f>
        <v>0</v>
      </c>
      <c r="R35" s="59"/>
      <c r="S35" s="151">
        <f>G35+I35+M35+Q35+K35+O35</f>
        <v>0</v>
      </c>
    </row>
    <row r="36" spans="1:19" ht="22.05" customHeight="1" x14ac:dyDescent="0.25">
      <c r="A36" s="31" t="s">
        <v>64</v>
      </c>
      <c r="B36" s="30"/>
      <c r="C36" s="30"/>
      <c r="D36" s="30"/>
      <c r="E36" s="30"/>
      <c r="F36" s="30"/>
      <c r="G36" s="160">
        <f>+G29*G31</f>
        <v>0</v>
      </c>
      <c r="H36" s="153"/>
      <c r="I36" s="160">
        <f>+I29*I31</f>
        <v>0</v>
      </c>
      <c r="J36" s="153"/>
      <c r="K36" s="160">
        <f>+K29*K31</f>
        <v>0</v>
      </c>
      <c r="L36" s="154"/>
      <c r="M36" s="161"/>
      <c r="N36" s="157"/>
      <c r="O36" s="161"/>
      <c r="P36" s="157"/>
      <c r="Q36" s="161"/>
      <c r="R36" s="55"/>
      <c r="S36" s="155">
        <f>G36+I36+M36+Q36+K36+O36</f>
        <v>0</v>
      </c>
    </row>
    <row r="37" spans="1:19" ht="22.05" customHeight="1" x14ac:dyDescent="0.25">
      <c r="B37" s="54" t="s">
        <v>37</v>
      </c>
      <c r="D37" s="30"/>
      <c r="E37" s="30"/>
      <c r="F37" s="30"/>
      <c r="G37" s="148">
        <f>G36</f>
        <v>0</v>
      </c>
      <c r="H37" s="149"/>
      <c r="I37" s="148">
        <f>I36</f>
        <v>0</v>
      </c>
      <c r="J37" s="149"/>
      <c r="K37" s="148">
        <f>K36</f>
        <v>0</v>
      </c>
      <c r="L37" s="150"/>
      <c r="M37" s="148">
        <f>M35</f>
        <v>0</v>
      </c>
      <c r="N37" s="149"/>
      <c r="O37" s="148">
        <f>O35</f>
        <v>0</v>
      </c>
      <c r="P37" s="149"/>
      <c r="Q37" s="148">
        <f>Q35</f>
        <v>0</v>
      </c>
      <c r="R37" s="150"/>
      <c r="S37" s="151">
        <f>G37+I37+M37+Q37+K37+O37</f>
        <v>0</v>
      </c>
    </row>
    <row r="38" spans="1:19" x14ac:dyDescent="0.25">
      <c r="A38" s="44"/>
      <c r="B38" s="33"/>
      <c r="C38" s="33"/>
      <c r="D38" s="45"/>
      <c r="E38" s="45"/>
      <c r="F38" s="45"/>
      <c r="G38" s="46"/>
      <c r="H38" s="45"/>
      <c r="I38" s="45"/>
      <c r="J38" s="45"/>
      <c r="K38" s="45"/>
      <c r="L38" s="45"/>
      <c r="M38" s="45"/>
      <c r="N38" s="45"/>
      <c r="O38" s="45"/>
      <c r="P38" s="45"/>
      <c r="Q38" s="45"/>
      <c r="R38" s="58"/>
      <c r="S38" s="64"/>
    </row>
    <row r="40" spans="1:19" x14ac:dyDescent="0.25">
      <c r="A40" s="180" t="s">
        <v>121</v>
      </c>
      <c r="B40" s="181"/>
      <c r="C40" s="181"/>
      <c r="D40" s="181"/>
      <c r="E40" s="181"/>
      <c r="F40" s="181"/>
      <c r="G40" s="181"/>
      <c r="H40" s="181"/>
      <c r="I40" s="181"/>
      <c r="J40" s="116"/>
      <c r="K40" s="116"/>
    </row>
    <row r="41" spans="1:19" ht="12.75" customHeight="1" x14ac:dyDescent="0.25">
      <c r="A41" s="179"/>
      <c r="B41" s="179"/>
      <c r="C41" s="179"/>
      <c r="D41" s="179"/>
      <c r="E41" s="179"/>
      <c r="F41" s="179"/>
      <c r="G41" s="179"/>
      <c r="H41" s="179"/>
      <c r="I41" s="179"/>
      <c r="J41" s="116"/>
      <c r="K41" s="116"/>
      <c r="L41" s="40" t="s">
        <v>134</v>
      </c>
      <c r="N41" s="40"/>
      <c r="O41" s="40"/>
      <c r="P41" s="40"/>
      <c r="Q41" s="40"/>
      <c r="R41" s="58" t="s">
        <v>135</v>
      </c>
    </row>
    <row r="42" spans="1:19" ht="11.25" customHeight="1" x14ac:dyDescent="0.25">
      <c r="A42" s="24"/>
      <c r="G42" s="24"/>
      <c r="L42" s="47" t="s">
        <v>137</v>
      </c>
      <c r="R42" s="47" t="s">
        <v>136</v>
      </c>
    </row>
    <row r="43" spans="1:19" x14ac:dyDescent="0.25">
      <c r="A43" s="24"/>
    </row>
    <row r="44" spans="1:19" x14ac:dyDescent="0.25">
      <c r="A44" s="24"/>
    </row>
    <row r="45" spans="1:19" x14ac:dyDescent="0.25">
      <c r="D45" s="40"/>
      <c r="E45" s="40"/>
      <c r="F45" s="40"/>
      <c r="G45" s="41"/>
      <c r="H45" s="40"/>
      <c r="I45" s="40"/>
      <c r="J45" s="40"/>
      <c r="K45" s="40"/>
      <c r="L45" s="40"/>
      <c r="M45" s="40"/>
      <c r="N45" s="40"/>
      <c r="O45" s="40"/>
      <c r="P45" s="40"/>
      <c r="Q45" s="40"/>
      <c r="R45" s="58"/>
    </row>
    <row r="50" spans="1:6" ht="21" customHeight="1" x14ac:dyDescent="0.25">
      <c r="A50" s="24"/>
    </row>
    <row r="51" spans="1:6" x14ac:dyDescent="0.25">
      <c r="A51" s="24"/>
    </row>
    <row r="57" spans="1:6" x14ac:dyDescent="0.25">
      <c r="A57" s="31"/>
      <c r="B57" s="30"/>
      <c r="C57" s="30"/>
      <c r="D57" s="30"/>
      <c r="E57" s="30"/>
      <c r="F57" s="30"/>
    </row>
    <row r="60" spans="1:6" x14ac:dyDescent="0.25">
      <c r="A60" s="24"/>
    </row>
    <row r="61" spans="1:6" x14ac:dyDescent="0.25">
      <c r="A61" s="24"/>
    </row>
    <row r="62" spans="1:6" x14ac:dyDescent="0.25">
      <c r="A62" s="24"/>
    </row>
    <row r="63" spans="1:6" x14ac:dyDescent="0.25">
      <c r="A63" s="24"/>
    </row>
    <row r="64" spans="1:6" x14ac:dyDescent="0.25">
      <c r="A64" s="24"/>
    </row>
  </sheetData>
  <mergeCells count="15">
    <mergeCell ref="A41:I41"/>
    <mergeCell ref="A40:I40"/>
    <mergeCell ref="B21:F21"/>
    <mergeCell ref="B29:F29"/>
    <mergeCell ref="A1:G1"/>
    <mergeCell ref="A6:E6"/>
    <mergeCell ref="F6:H6"/>
    <mergeCell ref="A2:D2"/>
    <mergeCell ref="F2:G2"/>
    <mergeCell ref="L2:S2"/>
    <mergeCell ref="L3:S4"/>
    <mergeCell ref="F7:H7"/>
    <mergeCell ref="A3:D3"/>
    <mergeCell ref="A4:D4"/>
    <mergeCell ref="A5:D5"/>
  </mergeCells>
  <phoneticPr fontId="0" type="noConversion"/>
  <printOptions horizontalCentered="1"/>
  <pageMargins left="0.25" right="0.25" top="0.35" bottom="0.42" header="0.23622047244094499" footer="0.25"/>
  <pageSetup scale="73" orientation="landscape" horizontalDpi="300" verticalDpi="300" r:id="rId1"/>
  <headerFooter alignWithMargins="0">
    <oddFooter>&amp;L&amp;9&amp;F &amp;A&amp;R&amp;9&amp;D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P44"/>
  <sheetViews>
    <sheetView zoomScaleNormal="100" workbookViewId="0">
      <selection activeCell="C3" sqref="C3"/>
    </sheetView>
  </sheetViews>
  <sheetFormatPr defaultRowHeight="13.2" x14ac:dyDescent="0.25"/>
  <cols>
    <col min="1" max="1" width="7.21875" customWidth="1"/>
    <col min="2" max="2" width="26.21875" style="10" customWidth="1"/>
    <col min="3" max="4" width="9.77734375" style="10" customWidth="1"/>
    <col min="5" max="5" width="5.21875" customWidth="1"/>
    <col min="6" max="6" width="9.77734375" style="10" customWidth="1"/>
    <col min="7" max="7" width="5.21875" customWidth="1"/>
    <col min="8" max="8" width="9.77734375" style="10" customWidth="1"/>
    <col min="9" max="9" width="5.21875" customWidth="1"/>
    <col min="10" max="10" width="9.77734375" style="10" customWidth="1"/>
    <col min="11" max="11" width="5.21875" customWidth="1"/>
    <col min="12" max="12" width="9.77734375" style="10" customWidth="1"/>
    <col min="13" max="13" width="5.21875" customWidth="1"/>
    <col min="14" max="14" width="9.77734375" style="10" customWidth="1"/>
    <col min="15" max="15" width="5.21875" customWidth="1"/>
    <col min="16" max="16" width="9.77734375" style="10" customWidth="1"/>
  </cols>
  <sheetData>
    <row r="1" spans="1:16" ht="13.5" customHeight="1" x14ac:dyDescent="0.25">
      <c r="B1" s="142" t="s">
        <v>25</v>
      </c>
      <c r="C1" s="114" t="str">
        <f>IF(ISBLANK('SUMMARY '!$F2)," ",'SUMMARY '!$F2)</f>
        <v xml:space="preserve"> </v>
      </c>
      <c r="D1" s="25"/>
      <c r="E1" s="48"/>
      <c r="F1" s="25"/>
      <c r="G1" s="48"/>
      <c r="H1" s="25"/>
      <c r="I1" s="48"/>
      <c r="J1" s="25"/>
      <c r="K1" s="48"/>
      <c r="L1" s="25"/>
      <c r="M1" s="48"/>
      <c r="N1" s="25"/>
      <c r="O1" s="48"/>
      <c r="P1" s="25"/>
    </row>
    <row r="2" spans="1:16" ht="13.5" customHeight="1" x14ac:dyDescent="0.25">
      <c r="B2" s="142" t="s">
        <v>26</v>
      </c>
      <c r="C2" s="114" t="str">
        <f>IF(ISBLANK('SUMMARY '!$F3)," ",'SUMMARY '!$F3)</f>
        <v xml:space="preserve"> </v>
      </c>
      <c r="D2" s="25"/>
      <c r="E2" s="48"/>
      <c r="F2" s="25"/>
      <c r="G2" s="48"/>
      <c r="H2" s="25"/>
      <c r="I2" s="48"/>
      <c r="J2" s="25"/>
      <c r="K2" s="48"/>
      <c r="L2" s="25"/>
      <c r="M2" s="48"/>
      <c r="N2" s="25"/>
      <c r="O2" s="48"/>
      <c r="P2" s="25"/>
    </row>
    <row r="3" spans="1:16" ht="13.5" customHeight="1" x14ac:dyDescent="0.25">
      <c r="B3" s="142" t="s">
        <v>41</v>
      </c>
      <c r="C3" s="114" t="str">
        <f>IF(ISBLANK('SUMMARY '!$F4)," ",'SUMMARY '!$F4)</f>
        <v xml:space="preserve"> </v>
      </c>
      <c r="D3" s="25"/>
      <c r="E3" s="48"/>
      <c r="F3" s="25"/>
      <c r="G3" s="48"/>
      <c r="H3" s="25"/>
      <c r="I3" s="48"/>
      <c r="J3" s="25"/>
      <c r="K3" s="48"/>
      <c r="L3" s="25"/>
      <c r="M3" s="48"/>
      <c r="N3" s="25"/>
      <c r="O3" s="48"/>
      <c r="P3" s="25"/>
    </row>
    <row r="4" spans="1:16" ht="13.5" customHeight="1" x14ac:dyDescent="0.25">
      <c r="B4" s="142" t="s">
        <v>5</v>
      </c>
      <c r="C4" s="81" t="str">
        <f>IF(ISBLANK('SUMMARY '!$F5)," ",'SUMMARY '!$F5)</f>
        <v xml:space="preserve"> </v>
      </c>
      <c r="D4" s="81"/>
      <c r="E4" s="48"/>
      <c r="F4" s="81"/>
      <c r="G4" s="48"/>
      <c r="H4" s="81"/>
      <c r="I4" s="48"/>
      <c r="J4" s="81"/>
      <c r="K4" s="48"/>
      <c r="L4" s="81"/>
      <c r="M4" s="48"/>
      <c r="N4" s="81"/>
      <c r="O4" s="48"/>
      <c r="P4" s="81"/>
    </row>
    <row r="5" spans="1:16" x14ac:dyDescent="0.25">
      <c r="B5" s="142" t="s">
        <v>80</v>
      </c>
      <c r="C5" s="114" t="str">
        <f>IF(ISBLANK('SUMMARY '!$F6)," ",'SUMMARY '!$F6)</f>
        <v xml:space="preserve"> </v>
      </c>
      <c r="D5" s="25"/>
      <c r="E5" s="48"/>
      <c r="F5" s="25"/>
      <c r="G5" s="48"/>
      <c r="H5" s="25"/>
      <c r="I5" s="48"/>
      <c r="J5" s="25"/>
      <c r="K5" s="48"/>
      <c r="L5" s="25"/>
      <c r="M5" s="48"/>
      <c r="N5" s="25"/>
      <c r="O5" s="48"/>
      <c r="P5" s="25"/>
    </row>
    <row r="6" spans="1:16" ht="15.75" customHeight="1" x14ac:dyDescent="0.25">
      <c r="B6"/>
      <c r="C6"/>
      <c r="D6"/>
      <c r="F6"/>
      <c r="H6"/>
      <c r="J6"/>
      <c r="L6"/>
      <c r="N6"/>
      <c r="P6"/>
    </row>
    <row r="7" spans="1:16" ht="15.6" x14ac:dyDescent="0.25">
      <c r="A7" s="65" t="s">
        <v>83</v>
      </c>
      <c r="B7" s="1"/>
      <c r="C7" s="1"/>
      <c r="D7" s="1"/>
      <c r="E7" s="1"/>
      <c r="F7" s="1"/>
      <c r="G7" s="1"/>
      <c r="H7" s="1"/>
      <c r="I7" s="1"/>
      <c r="J7" s="1"/>
      <c r="K7" s="1"/>
      <c r="L7" s="1"/>
      <c r="M7" s="1"/>
      <c r="N7" s="1"/>
      <c r="O7" s="1"/>
      <c r="P7" s="1"/>
    </row>
    <row r="8" spans="1:16" ht="15.6" x14ac:dyDescent="0.25">
      <c r="A8" s="65"/>
      <c r="B8" s="1"/>
      <c r="C8" s="1"/>
      <c r="D8" s="1"/>
      <c r="E8" s="1"/>
      <c r="F8" s="1"/>
      <c r="G8" s="1"/>
      <c r="H8" s="1"/>
      <c r="I8" s="1"/>
      <c r="J8" s="1"/>
      <c r="K8" s="1"/>
      <c r="L8" s="1"/>
      <c r="M8" s="1"/>
      <c r="N8" s="1"/>
      <c r="O8" s="1"/>
      <c r="P8" s="1"/>
    </row>
    <row r="9" spans="1:16" s="66" customFormat="1" ht="12" x14ac:dyDescent="0.25">
      <c r="A9" s="84"/>
      <c r="B9" s="66" t="s">
        <v>29</v>
      </c>
      <c r="C9" s="83"/>
      <c r="D9" s="83"/>
      <c r="E9" s="85" t="s">
        <v>6</v>
      </c>
      <c r="F9" s="86"/>
      <c r="G9" s="85"/>
      <c r="H9" s="86"/>
      <c r="I9" s="85"/>
      <c r="J9" s="86"/>
      <c r="K9" s="85"/>
      <c r="L9" s="86"/>
      <c r="M9" s="85"/>
      <c r="N9" s="86"/>
      <c r="O9" s="85"/>
      <c r="P9" s="87"/>
    </row>
    <row r="10" spans="1:16" s="66" customFormat="1" ht="21.75" customHeight="1" x14ac:dyDescent="0.25">
      <c r="A10" s="83"/>
      <c r="B10" s="88"/>
      <c r="C10" s="88"/>
      <c r="D10" s="88"/>
      <c r="E10" s="89" t="s">
        <v>72</v>
      </c>
      <c r="F10" s="90"/>
      <c r="G10" s="89" t="s">
        <v>73</v>
      </c>
      <c r="H10" s="90"/>
      <c r="I10" s="89" t="s">
        <v>74</v>
      </c>
      <c r="J10" s="90"/>
      <c r="K10" s="89" t="s">
        <v>77</v>
      </c>
      <c r="L10" s="90"/>
      <c r="M10" s="89" t="s">
        <v>76</v>
      </c>
      <c r="N10" s="90"/>
      <c r="O10" s="89" t="s">
        <v>75</v>
      </c>
      <c r="P10" s="90"/>
    </row>
    <row r="11" spans="1:16" s="66" customFormat="1" ht="30" customHeight="1" x14ac:dyDescent="0.25">
      <c r="A11" s="91" t="s">
        <v>28</v>
      </c>
      <c r="B11" s="92" t="s">
        <v>44</v>
      </c>
      <c r="C11" s="91" t="s">
        <v>53</v>
      </c>
      <c r="D11" s="91" t="s">
        <v>10</v>
      </c>
      <c r="E11" s="93" t="s">
        <v>8</v>
      </c>
      <c r="F11" s="91" t="s">
        <v>9</v>
      </c>
      <c r="G11" s="93" t="s">
        <v>8</v>
      </c>
      <c r="H11" s="91" t="s">
        <v>9</v>
      </c>
      <c r="I11" s="93" t="s">
        <v>8</v>
      </c>
      <c r="J11" s="91" t="s">
        <v>9</v>
      </c>
      <c r="K11" s="93" t="s">
        <v>8</v>
      </c>
      <c r="L11" s="91" t="s">
        <v>9</v>
      </c>
      <c r="M11" s="93" t="s">
        <v>8</v>
      </c>
      <c r="N11" s="91" t="s">
        <v>9</v>
      </c>
      <c r="O11" s="93" t="s">
        <v>8</v>
      </c>
      <c r="P11" s="91" t="s">
        <v>9</v>
      </c>
    </row>
    <row r="12" spans="1:16" ht="12" customHeight="1" x14ac:dyDescent="0.25">
      <c r="A12" s="68"/>
      <c r="B12" s="69"/>
      <c r="C12" s="124"/>
      <c r="D12" s="125">
        <f>A12*C12</f>
        <v>0</v>
      </c>
      <c r="E12" s="71"/>
      <c r="F12" s="125">
        <f t="shared" ref="F12:F38" si="0">E12*$D12</f>
        <v>0</v>
      </c>
      <c r="G12" s="71"/>
      <c r="H12" s="125">
        <f t="shared" ref="H12:H38" si="1">G12*$D12</f>
        <v>0</v>
      </c>
      <c r="I12" s="71"/>
      <c r="J12" s="125">
        <f t="shared" ref="J12:J38" si="2">I12*$D12</f>
        <v>0</v>
      </c>
      <c r="K12" s="71"/>
      <c r="L12" s="125">
        <f t="shared" ref="L12:L38" si="3">K12*$D12</f>
        <v>0</v>
      </c>
      <c r="M12" s="71"/>
      <c r="N12" s="125">
        <f t="shared" ref="N12:N38" si="4">M12*$D12</f>
        <v>0</v>
      </c>
      <c r="O12" s="71"/>
      <c r="P12" s="125">
        <f t="shared" ref="P12:P38" si="5">O12*$D12</f>
        <v>0</v>
      </c>
    </row>
    <row r="13" spans="1:16" ht="12" customHeight="1" x14ac:dyDescent="0.25">
      <c r="A13" s="68"/>
      <c r="B13" s="69"/>
      <c r="C13" s="126"/>
      <c r="D13" s="127">
        <f t="shared" ref="D13:D26" si="6">A13*C13</f>
        <v>0</v>
      </c>
      <c r="E13" s="71"/>
      <c r="F13" s="127">
        <f t="shared" si="0"/>
        <v>0</v>
      </c>
      <c r="G13" s="71"/>
      <c r="H13" s="127">
        <f t="shared" si="1"/>
        <v>0</v>
      </c>
      <c r="I13" s="71"/>
      <c r="J13" s="127">
        <f t="shared" si="2"/>
        <v>0</v>
      </c>
      <c r="K13" s="71"/>
      <c r="L13" s="127">
        <f t="shared" si="3"/>
        <v>0</v>
      </c>
      <c r="M13" s="71"/>
      <c r="N13" s="127">
        <f t="shared" si="4"/>
        <v>0</v>
      </c>
      <c r="O13" s="71"/>
      <c r="P13" s="127">
        <f t="shared" si="5"/>
        <v>0</v>
      </c>
    </row>
    <row r="14" spans="1:16" ht="12" customHeight="1" x14ac:dyDescent="0.25">
      <c r="A14" s="68"/>
      <c r="B14" s="69"/>
      <c r="C14" s="126"/>
      <c r="D14" s="127">
        <f>A14*C14</f>
        <v>0</v>
      </c>
      <c r="E14" s="71"/>
      <c r="F14" s="127">
        <f t="shared" si="0"/>
        <v>0</v>
      </c>
      <c r="G14" s="71"/>
      <c r="H14" s="127">
        <f t="shared" si="1"/>
        <v>0</v>
      </c>
      <c r="I14" s="71"/>
      <c r="J14" s="127">
        <f t="shared" si="2"/>
        <v>0</v>
      </c>
      <c r="K14" s="71"/>
      <c r="L14" s="127">
        <f t="shared" si="3"/>
        <v>0</v>
      </c>
      <c r="M14" s="71"/>
      <c r="N14" s="127">
        <f t="shared" si="4"/>
        <v>0</v>
      </c>
      <c r="O14" s="71"/>
      <c r="P14" s="127">
        <f t="shared" si="5"/>
        <v>0</v>
      </c>
    </row>
    <row r="15" spans="1:16" ht="12" customHeight="1" x14ac:dyDescent="0.25">
      <c r="A15" s="68"/>
      <c r="B15" s="69"/>
      <c r="C15" s="126"/>
      <c r="D15" s="127">
        <f t="shared" si="6"/>
        <v>0</v>
      </c>
      <c r="E15" s="71"/>
      <c r="F15" s="127">
        <f t="shared" si="0"/>
        <v>0</v>
      </c>
      <c r="G15" s="71"/>
      <c r="H15" s="127">
        <f t="shared" si="1"/>
        <v>0</v>
      </c>
      <c r="I15" s="71"/>
      <c r="J15" s="127">
        <f t="shared" si="2"/>
        <v>0</v>
      </c>
      <c r="K15" s="71"/>
      <c r="L15" s="127">
        <f t="shared" si="3"/>
        <v>0</v>
      </c>
      <c r="M15" s="71"/>
      <c r="N15" s="127">
        <f t="shared" si="4"/>
        <v>0</v>
      </c>
      <c r="O15" s="71"/>
      <c r="P15" s="127">
        <f t="shared" si="5"/>
        <v>0</v>
      </c>
    </row>
    <row r="16" spans="1:16" ht="12" customHeight="1" x14ac:dyDescent="0.25">
      <c r="A16" s="68"/>
      <c r="B16" s="69"/>
      <c r="C16" s="126"/>
      <c r="D16" s="127">
        <f t="shared" si="6"/>
        <v>0</v>
      </c>
      <c r="E16" s="71"/>
      <c r="F16" s="127">
        <f t="shared" si="0"/>
        <v>0</v>
      </c>
      <c r="G16" s="71"/>
      <c r="H16" s="127">
        <f t="shared" si="1"/>
        <v>0</v>
      </c>
      <c r="I16" s="71"/>
      <c r="J16" s="127">
        <f t="shared" si="2"/>
        <v>0</v>
      </c>
      <c r="K16" s="71"/>
      <c r="L16" s="127">
        <f t="shared" si="3"/>
        <v>0</v>
      </c>
      <c r="M16" s="71"/>
      <c r="N16" s="127">
        <f t="shared" si="4"/>
        <v>0</v>
      </c>
      <c r="O16" s="71"/>
      <c r="P16" s="127">
        <f t="shared" si="5"/>
        <v>0</v>
      </c>
    </row>
    <row r="17" spans="1:16" ht="12" customHeight="1" x14ac:dyDescent="0.25">
      <c r="A17" s="68"/>
      <c r="B17" s="69"/>
      <c r="C17" s="126"/>
      <c r="D17" s="127">
        <f t="shared" si="6"/>
        <v>0</v>
      </c>
      <c r="E17" s="71"/>
      <c r="F17" s="127">
        <f t="shared" si="0"/>
        <v>0</v>
      </c>
      <c r="G17" s="71"/>
      <c r="H17" s="127">
        <f t="shared" si="1"/>
        <v>0</v>
      </c>
      <c r="I17" s="71"/>
      <c r="J17" s="127">
        <f t="shared" si="2"/>
        <v>0</v>
      </c>
      <c r="K17" s="71"/>
      <c r="L17" s="127">
        <f t="shared" si="3"/>
        <v>0</v>
      </c>
      <c r="M17" s="71"/>
      <c r="N17" s="127">
        <f t="shared" si="4"/>
        <v>0</v>
      </c>
      <c r="O17" s="71"/>
      <c r="P17" s="127">
        <f t="shared" si="5"/>
        <v>0</v>
      </c>
    </row>
    <row r="18" spans="1:16" ht="12" customHeight="1" x14ac:dyDescent="0.25">
      <c r="A18" s="68"/>
      <c r="B18" s="69"/>
      <c r="C18" s="126"/>
      <c r="D18" s="127">
        <f t="shared" si="6"/>
        <v>0</v>
      </c>
      <c r="E18" s="71"/>
      <c r="F18" s="127">
        <f t="shared" si="0"/>
        <v>0</v>
      </c>
      <c r="G18" s="71"/>
      <c r="H18" s="127">
        <f t="shared" si="1"/>
        <v>0</v>
      </c>
      <c r="I18" s="71"/>
      <c r="J18" s="127">
        <f t="shared" si="2"/>
        <v>0</v>
      </c>
      <c r="K18" s="71"/>
      <c r="L18" s="127">
        <f t="shared" si="3"/>
        <v>0</v>
      </c>
      <c r="M18" s="71"/>
      <c r="N18" s="127">
        <f t="shared" si="4"/>
        <v>0</v>
      </c>
      <c r="O18" s="71"/>
      <c r="P18" s="127">
        <f t="shared" si="5"/>
        <v>0</v>
      </c>
    </row>
    <row r="19" spans="1:16" ht="12" customHeight="1" x14ac:dyDescent="0.25">
      <c r="A19" s="68"/>
      <c r="B19" s="69"/>
      <c r="C19" s="126"/>
      <c r="D19" s="127">
        <f t="shared" si="6"/>
        <v>0</v>
      </c>
      <c r="E19" s="71"/>
      <c r="F19" s="127">
        <f t="shared" si="0"/>
        <v>0</v>
      </c>
      <c r="G19" s="71"/>
      <c r="H19" s="127">
        <f t="shared" si="1"/>
        <v>0</v>
      </c>
      <c r="I19" s="71"/>
      <c r="J19" s="127">
        <f t="shared" si="2"/>
        <v>0</v>
      </c>
      <c r="K19" s="71"/>
      <c r="L19" s="127">
        <f t="shared" si="3"/>
        <v>0</v>
      </c>
      <c r="M19" s="71"/>
      <c r="N19" s="127">
        <f t="shared" si="4"/>
        <v>0</v>
      </c>
      <c r="O19" s="71"/>
      <c r="P19" s="127">
        <f t="shared" si="5"/>
        <v>0</v>
      </c>
    </row>
    <row r="20" spans="1:16" ht="12" customHeight="1" x14ac:dyDescent="0.25">
      <c r="A20" s="68"/>
      <c r="B20" s="69"/>
      <c r="C20" s="126"/>
      <c r="D20" s="127">
        <f t="shared" si="6"/>
        <v>0</v>
      </c>
      <c r="E20" s="71"/>
      <c r="F20" s="127">
        <f t="shared" si="0"/>
        <v>0</v>
      </c>
      <c r="G20" s="71"/>
      <c r="H20" s="127">
        <f t="shared" si="1"/>
        <v>0</v>
      </c>
      <c r="I20" s="71"/>
      <c r="J20" s="127">
        <f t="shared" si="2"/>
        <v>0</v>
      </c>
      <c r="K20" s="71"/>
      <c r="L20" s="127">
        <f t="shared" si="3"/>
        <v>0</v>
      </c>
      <c r="M20" s="71"/>
      <c r="N20" s="127">
        <f t="shared" si="4"/>
        <v>0</v>
      </c>
      <c r="O20" s="71"/>
      <c r="P20" s="127">
        <f t="shared" si="5"/>
        <v>0</v>
      </c>
    </row>
    <row r="21" spans="1:16" ht="12" customHeight="1" x14ac:dyDescent="0.25">
      <c r="A21" s="68"/>
      <c r="B21" s="69"/>
      <c r="C21" s="126"/>
      <c r="D21" s="127">
        <f t="shared" si="6"/>
        <v>0</v>
      </c>
      <c r="E21" s="71"/>
      <c r="F21" s="127">
        <f t="shared" si="0"/>
        <v>0</v>
      </c>
      <c r="G21" s="71"/>
      <c r="H21" s="127">
        <f t="shared" si="1"/>
        <v>0</v>
      </c>
      <c r="I21" s="71"/>
      <c r="J21" s="127">
        <f t="shared" si="2"/>
        <v>0</v>
      </c>
      <c r="K21" s="71"/>
      <c r="L21" s="127">
        <f t="shared" si="3"/>
        <v>0</v>
      </c>
      <c r="M21" s="71"/>
      <c r="N21" s="127">
        <f t="shared" si="4"/>
        <v>0</v>
      </c>
      <c r="O21" s="71"/>
      <c r="P21" s="127">
        <f t="shared" si="5"/>
        <v>0</v>
      </c>
    </row>
    <row r="22" spans="1:16" ht="12" customHeight="1" x14ac:dyDescent="0.25">
      <c r="A22" s="68"/>
      <c r="B22" s="69"/>
      <c r="C22" s="126"/>
      <c r="D22" s="127">
        <f t="shared" si="6"/>
        <v>0</v>
      </c>
      <c r="E22" s="71"/>
      <c r="F22" s="127">
        <f t="shared" si="0"/>
        <v>0</v>
      </c>
      <c r="G22" s="71"/>
      <c r="H22" s="127">
        <f t="shared" si="1"/>
        <v>0</v>
      </c>
      <c r="I22" s="71"/>
      <c r="J22" s="127">
        <f t="shared" si="2"/>
        <v>0</v>
      </c>
      <c r="K22" s="71"/>
      <c r="L22" s="127">
        <f t="shared" si="3"/>
        <v>0</v>
      </c>
      <c r="M22" s="71"/>
      <c r="N22" s="127">
        <f t="shared" si="4"/>
        <v>0</v>
      </c>
      <c r="O22" s="71"/>
      <c r="P22" s="127">
        <f t="shared" si="5"/>
        <v>0</v>
      </c>
    </row>
    <row r="23" spans="1:16" ht="12" customHeight="1" x14ac:dyDescent="0.25">
      <c r="A23" s="68"/>
      <c r="B23" s="69"/>
      <c r="C23" s="126"/>
      <c r="D23" s="127">
        <f t="shared" si="6"/>
        <v>0</v>
      </c>
      <c r="E23" s="71"/>
      <c r="F23" s="127">
        <f t="shared" si="0"/>
        <v>0</v>
      </c>
      <c r="G23" s="71"/>
      <c r="H23" s="127">
        <f t="shared" si="1"/>
        <v>0</v>
      </c>
      <c r="I23" s="71"/>
      <c r="J23" s="127">
        <f t="shared" si="2"/>
        <v>0</v>
      </c>
      <c r="K23" s="71"/>
      <c r="L23" s="127">
        <f t="shared" si="3"/>
        <v>0</v>
      </c>
      <c r="M23" s="71"/>
      <c r="N23" s="127">
        <f t="shared" si="4"/>
        <v>0</v>
      </c>
      <c r="O23" s="71"/>
      <c r="P23" s="127">
        <f t="shared" si="5"/>
        <v>0</v>
      </c>
    </row>
    <row r="24" spans="1:16" ht="12" customHeight="1" x14ac:dyDescent="0.25">
      <c r="A24" s="68"/>
      <c r="B24" s="69"/>
      <c r="C24" s="126"/>
      <c r="D24" s="127">
        <f t="shared" si="6"/>
        <v>0</v>
      </c>
      <c r="E24" s="71"/>
      <c r="F24" s="127">
        <f t="shared" si="0"/>
        <v>0</v>
      </c>
      <c r="G24" s="71"/>
      <c r="H24" s="127">
        <f t="shared" si="1"/>
        <v>0</v>
      </c>
      <c r="I24" s="71"/>
      <c r="J24" s="127">
        <f t="shared" si="2"/>
        <v>0</v>
      </c>
      <c r="K24" s="71"/>
      <c r="L24" s="127">
        <f t="shared" si="3"/>
        <v>0</v>
      </c>
      <c r="M24" s="71"/>
      <c r="N24" s="127">
        <f t="shared" si="4"/>
        <v>0</v>
      </c>
      <c r="O24" s="71"/>
      <c r="P24" s="127">
        <f t="shared" si="5"/>
        <v>0</v>
      </c>
    </row>
    <row r="25" spans="1:16" ht="12" customHeight="1" x14ac:dyDescent="0.25">
      <c r="A25" s="68"/>
      <c r="B25" s="69"/>
      <c r="C25" s="126"/>
      <c r="D25" s="127">
        <f t="shared" si="6"/>
        <v>0</v>
      </c>
      <c r="E25" s="71"/>
      <c r="F25" s="127">
        <f t="shared" si="0"/>
        <v>0</v>
      </c>
      <c r="G25" s="71"/>
      <c r="H25" s="127">
        <f t="shared" si="1"/>
        <v>0</v>
      </c>
      <c r="I25" s="71"/>
      <c r="J25" s="127">
        <f t="shared" si="2"/>
        <v>0</v>
      </c>
      <c r="K25" s="71"/>
      <c r="L25" s="127">
        <f t="shared" si="3"/>
        <v>0</v>
      </c>
      <c r="M25" s="71"/>
      <c r="N25" s="127">
        <f t="shared" si="4"/>
        <v>0</v>
      </c>
      <c r="O25" s="71"/>
      <c r="P25" s="127">
        <f t="shared" si="5"/>
        <v>0</v>
      </c>
    </row>
    <row r="26" spans="1:16" ht="12" customHeight="1" x14ac:dyDescent="0.25">
      <c r="A26" s="68"/>
      <c r="B26" s="69"/>
      <c r="C26" s="126"/>
      <c r="D26" s="127">
        <f t="shared" si="6"/>
        <v>0</v>
      </c>
      <c r="E26" s="71"/>
      <c r="F26" s="127">
        <f t="shared" si="0"/>
        <v>0</v>
      </c>
      <c r="G26" s="71"/>
      <c r="H26" s="127">
        <f t="shared" si="1"/>
        <v>0</v>
      </c>
      <c r="I26" s="71"/>
      <c r="J26" s="127">
        <f t="shared" si="2"/>
        <v>0</v>
      </c>
      <c r="K26" s="71"/>
      <c r="L26" s="127">
        <f t="shared" si="3"/>
        <v>0</v>
      </c>
      <c r="M26" s="71"/>
      <c r="N26" s="127">
        <f t="shared" si="4"/>
        <v>0</v>
      </c>
      <c r="O26" s="71"/>
      <c r="P26" s="127">
        <f t="shared" si="5"/>
        <v>0</v>
      </c>
    </row>
    <row r="27" spans="1:16" ht="12" customHeight="1" x14ac:dyDescent="0.25">
      <c r="A27" s="68"/>
      <c r="B27" s="69"/>
      <c r="C27" s="126"/>
      <c r="D27" s="127">
        <f t="shared" ref="D27:D38" si="7">A27*C27</f>
        <v>0</v>
      </c>
      <c r="E27" s="71"/>
      <c r="F27" s="127">
        <f t="shared" si="0"/>
        <v>0</v>
      </c>
      <c r="G27" s="71"/>
      <c r="H27" s="127">
        <f t="shared" si="1"/>
        <v>0</v>
      </c>
      <c r="I27" s="71"/>
      <c r="J27" s="127">
        <f t="shared" si="2"/>
        <v>0</v>
      </c>
      <c r="K27" s="71"/>
      <c r="L27" s="127">
        <f t="shared" si="3"/>
        <v>0</v>
      </c>
      <c r="M27" s="71"/>
      <c r="N27" s="127">
        <f t="shared" si="4"/>
        <v>0</v>
      </c>
      <c r="O27" s="71"/>
      <c r="P27" s="127">
        <f t="shared" si="5"/>
        <v>0</v>
      </c>
    </row>
    <row r="28" spans="1:16" ht="12" customHeight="1" x14ac:dyDescent="0.25">
      <c r="A28" s="68"/>
      <c r="B28" s="69"/>
      <c r="C28" s="126"/>
      <c r="D28" s="127">
        <f t="shared" si="7"/>
        <v>0</v>
      </c>
      <c r="E28" s="71"/>
      <c r="F28" s="127">
        <f t="shared" si="0"/>
        <v>0</v>
      </c>
      <c r="G28" s="71"/>
      <c r="H28" s="127">
        <f t="shared" si="1"/>
        <v>0</v>
      </c>
      <c r="I28" s="71"/>
      <c r="J28" s="127">
        <f t="shared" si="2"/>
        <v>0</v>
      </c>
      <c r="K28" s="71"/>
      <c r="L28" s="127">
        <f t="shared" si="3"/>
        <v>0</v>
      </c>
      <c r="M28" s="71"/>
      <c r="N28" s="127">
        <f t="shared" si="4"/>
        <v>0</v>
      </c>
      <c r="O28" s="71"/>
      <c r="P28" s="127">
        <f t="shared" si="5"/>
        <v>0</v>
      </c>
    </row>
    <row r="29" spans="1:16" ht="12" customHeight="1" x14ac:dyDescent="0.25">
      <c r="A29" s="68"/>
      <c r="B29" s="69"/>
      <c r="C29" s="126"/>
      <c r="D29" s="127">
        <f t="shared" si="7"/>
        <v>0</v>
      </c>
      <c r="E29" s="71"/>
      <c r="F29" s="127">
        <f t="shared" si="0"/>
        <v>0</v>
      </c>
      <c r="G29" s="71"/>
      <c r="H29" s="127">
        <f t="shared" si="1"/>
        <v>0</v>
      </c>
      <c r="I29" s="71"/>
      <c r="J29" s="127">
        <f t="shared" si="2"/>
        <v>0</v>
      </c>
      <c r="K29" s="71"/>
      <c r="L29" s="127">
        <f t="shared" si="3"/>
        <v>0</v>
      </c>
      <c r="M29" s="71"/>
      <c r="N29" s="127">
        <f t="shared" si="4"/>
        <v>0</v>
      </c>
      <c r="O29" s="71"/>
      <c r="P29" s="127">
        <f t="shared" si="5"/>
        <v>0</v>
      </c>
    </row>
    <row r="30" spans="1:16" ht="12" customHeight="1" x14ac:dyDescent="0.25">
      <c r="A30" s="68"/>
      <c r="B30" s="69"/>
      <c r="C30" s="126"/>
      <c r="D30" s="127">
        <f t="shared" si="7"/>
        <v>0</v>
      </c>
      <c r="E30" s="71"/>
      <c r="F30" s="127">
        <f t="shared" si="0"/>
        <v>0</v>
      </c>
      <c r="G30" s="71"/>
      <c r="H30" s="127">
        <f t="shared" si="1"/>
        <v>0</v>
      </c>
      <c r="I30" s="71"/>
      <c r="J30" s="127">
        <f t="shared" si="2"/>
        <v>0</v>
      </c>
      <c r="K30" s="71"/>
      <c r="L30" s="127">
        <f t="shared" si="3"/>
        <v>0</v>
      </c>
      <c r="M30" s="71"/>
      <c r="N30" s="127">
        <f t="shared" si="4"/>
        <v>0</v>
      </c>
      <c r="O30" s="71"/>
      <c r="P30" s="127">
        <f t="shared" si="5"/>
        <v>0</v>
      </c>
    </row>
    <row r="31" spans="1:16" ht="12" customHeight="1" x14ac:dyDescent="0.25">
      <c r="A31" s="68"/>
      <c r="B31" s="69"/>
      <c r="C31" s="126"/>
      <c r="D31" s="127">
        <f t="shared" si="7"/>
        <v>0</v>
      </c>
      <c r="E31" s="71"/>
      <c r="F31" s="127">
        <f t="shared" si="0"/>
        <v>0</v>
      </c>
      <c r="G31" s="71"/>
      <c r="H31" s="127">
        <f t="shared" si="1"/>
        <v>0</v>
      </c>
      <c r="I31" s="71"/>
      <c r="J31" s="127">
        <f t="shared" si="2"/>
        <v>0</v>
      </c>
      <c r="K31" s="71"/>
      <c r="L31" s="127">
        <f t="shared" si="3"/>
        <v>0</v>
      </c>
      <c r="M31" s="71"/>
      <c r="N31" s="127">
        <f t="shared" si="4"/>
        <v>0</v>
      </c>
      <c r="O31" s="71"/>
      <c r="P31" s="127">
        <f t="shared" si="5"/>
        <v>0</v>
      </c>
    </row>
    <row r="32" spans="1:16" ht="12" customHeight="1" x14ac:dyDescent="0.25">
      <c r="A32" s="68"/>
      <c r="B32" s="69"/>
      <c r="C32" s="126"/>
      <c r="D32" s="127">
        <f t="shared" si="7"/>
        <v>0</v>
      </c>
      <c r="E32" s="71"/>
      <c r="F32" s="127">
        <f t="shared" si="0"/>
        <v>0</v>
      </c>
      <c r="G32" s="71"/>
      <c r="H32" s="127">
        <f t="shared" si="1"/>
        <v>0</v>
      </c>
      <c r="I32" s="71"/>
      <c r="J32" s="127">
        <f t="shared" si="2"/>
        <v>0</v>
      </c>
      <c r="K32" s="71"/>
      <c r="L32" s="127">
        <f t="shared" si="3"/>
        <v>0</v>
      </c>
      <c r="M32" s="71"/>
      <c r="N32" s="127">
        <f t="shared" si="4"/>
        <v>0</v>
      </c>
      <c r="O32" s="71"/>
      <c r="P32" s="127">
        <f t="shared" si="5"/>
        <v>0</v>
      </c>
    </row>
    <row r="33" spans="1:16" ht="12" customHeight="1" x14ac:dyDescent="0.25">
      <c r="A33" s="68"/>
      <c r="B33" s="69"/>
      <c r="C33" s="126"/>
      <c r="D33" s="127">
        <f t="shared" si="7"/>
        <v>0</v>
      </c>
      <c r="E33" s="71"/>
      <c r="F33" s="127">
        <f t="shared" si="0"/>
        <v>0</v>
      </c>
      <c r="G33" s="71"/>
      <c r="H33" s="127">
        <f t="shared" si="1"/>
        <v>0</v>
      </c>
      <c r="I33" s="71"/>
      <c r="J33" s="127">
        <f t="shared" si="2"/>
        <v>0</v>
      </c>
      <c r="K33" s="71"/>
      <c r="L33" s="127">
        <f t="shared" si="3"/>
        <v>0</v>
      </c>
      <c r="M33" s="71"/>
      <c r="N33" s="127">
        <f t="shared" si="4"/>
        <v>0</v>
      </c>
      <c r="O33" s="71"/>
      <c r="P33" s="127">
        <f t="shared" si="5"/>
        <v>0</v>
      </c>
    </row>
    <row r="34" spans="1:16" ht="12" customHeight="1" x14ac:dyDescent="0.25">
      <c r="A34" s="68"/>
      <c r="B34" s="69"/>
      <c r="C34" s="126"/>
      <c r="D34" s="127">
        <f t="shared" si="7"/>
        <v>0</v>
      </c>
      <c r="E34" s="71"/>
      <c r="F34" s="127">
        <f t="shared" si="0"/>
        <v>0</v>
      </c>
      <c r="G34" s="71"/>
      <c r="H34" s="127">
        <f t="shared" si="1"/>
        <v>0</v>
      </c>
      <c r="I34" s="71"/>
      <c r="J34" s="127">
        <f t="shared" si="2"/>
        <v>0</v>
      </c>
      <c r="K34" s="71"/>
      <c r="L34" s="127">
        <f t="shared" si="3"/>
        <v>0</v>
      </c>
      <c r="M34" s="71"/>
      <c r="N34" s="127">
        <f t="shared" si="4"/>
        <v>0</v>
      </c>
      <c r="O34" s="71"/>
      <c r="P34" s="127">
        <f t="shared" si="5"/>
        <v>0</v>
      </c>
    </row>
    <row r="35" spans="1:16" ht="12" customHeight="1" x14ac:dyDescent="0.25">
      <c r="A35" s="68"/>
      <c r="B35" s="69"/>
      <c r="C35" s="126"/>
      <c r="D35" s="127">
        <f t="shared" si="7"/>
        <v>0</v>
      </c>
      <c r="E35" s="71"/>
      <c r="F35" s="127">
        <f t="shared" si="0"/>
        <v>0</v>
      </c>
      <c r="G35" s="71"/>
      <c r="H35" s="127">
        <f t="shared" si="1"/>
        <v>0</v>
      </c>
      <c r="I35" s="71"/>
      <c r="J35" s="127">
        <f t="shared" si="2"/>
        <v>0</v>
      </c>
      <c r="K35" s="71"/>
      <c r="L35" s="127">
        <f t="shared" si="3"/>
        <v>0</v>
      </c>
      <c r="M35" s="71"/>
      <c r="N35" s="127">
        <f t="shared" si="4"/>
        <v>0</v>
      </c>
      <c r="O35" s="71"/>
      <c r="P35" s="127">
        <f t="shared" si="5"/>
        <v>0</v>
      </c>
    </row>
    <row r="36" spans="1:16" ht="12" customHeight="1" x14ac:dyDescent="0.25">
      <c r="A36" s="68"/>
      <c r="B36" s="69"/>
      <c r="C36" s="126"/>
      <c r="D36" s="127">
        <f t="shared" si="7"/>
        <v>0</v>
      </c>
      <c r="E36" s="71"/>
      <c r="F36" s="127">
        <f t="shared" si="0"/>
        <v>0</v>
      </c>
      <c r="G36" s="71"/>
      <c r="H36" s="127">
        <f t="shared" si="1"/>
        <v>0</v>
      </c>
      <c r="I36" s="71"/>
      <c r="J36" s="127">
        <f t="shared" si="2"/>
        <v>0</v>
      </c>
      <c r="K36" s="71"/>
      <c r="L36" s="127">
        <f t="shared" si="3"/>
        <v>0</v>
      </c>
      <c r="M36" s="71"/>
      <c r="N36" s="127">
        <f t="shared" si="4"/>
        <v>0</v>
      </c>
      <c r="O36" s="71"/>
      <c r="P36" s="127">
        <f t="shared" si="5"/>
        <v>0</v>
      </c>
    </row>
    <row r="37" spans="1:16" ht="12" customHeight="1" x14ac:dyDescent="0.25">
      <c r="A37" s="68"/>
      <c r="B37" s="69"/>
      <c r="C37" s="126"/>
      <c r="D37" s="127">
        <f t="shared" si="7"/>
        <v>0</v>
      </c>
      <c r="E37" s="71"/>
      <c r="F37" s="127">
        <f t="shared" si="0"/>
        <v>0</v>
      </c>
      <c r="G37" s="71"/>
      <c r="H37" s="127">
        <f t="shared" si="1"/>
        <v>0</v>
      </c>
      <c r="I37" s="71"/>
      <c r="J37" s="127">
        <f t="shared" si="2"/>
        <v>0</v>
      </c>
      <c r="K37" s="71"/>
      <c r="L37" s="127">
        <f t="shared" si="3"/>
        <v>0</v>
      </c>
      <c r="M37" s="71"/>
      <c r="N37" s="127">
        <f t="shared" si="4"/>
        <v>0</v>
      </c>
      <c r="O37" s="71"/>
      <c r="P37" s="127">
        <f t="shared" si="5"/>
        <v>0</v>
      </c>
    </row>
    <row r="38" spans="1:16" ht="12" customHeight="1" x14ac:dyDescent="0.25">
      <c r="A38" s="68"/>
      <c r="B38" s="69"/>
      <c r="C38" s="126"/>
      <c r="D38" s="127">
        <f t="shared" si="7"/>
        <v>0</v>
      </c>
      <c r="E38" s="71"/>
      <c r="F38" s="127">
        <f t="shared" si="0"/>
        <v>0</v>
      </c>
      <c r="G38" s="71"/>
      <c r="H38" s="127">
        <f t="shared" si="1"/>
        <v>0</v>
      </c>
      <c r="I38" s="71"/>
      <c r="J38" s="127">
        <f t="shared" si="2"/>
        <v>0</v>
      </c>
      <c r="K38" s="71"/>
      <c r="L38" s="127">
        <f t="shared" si="3"/>
        <v>0</v>
      </c>
      <c r="M38" s="71"/>
      <c r="N38" s="127">
        <f t="shared" si="4"/>
        <v>0</v>
      </c>
      <c r="O38" s="71"/>
      <c r="P38" s="127">
        <f t="shared" si="5"/>
        <v>0</v>
      </c>
    </row>
    <row r="39" spans="1:16" s="83" customFormat="1" ht="14.25" customHeight="1" x14ac:dyDescent="0.25">
      <c r="A39" s="186" t="s">
        <v>87</v>
      </c>
      <c r="B39" s="187"/>
      <c r="C39" s="125">
        <f>SUM(C12:C38)</f>
        <v>0</v>
      </c>
      <c r="D39" s="125">
        <f>SUM(D12:D38)</f>
        <v>0</v>
      </c>
      <c r="E39" s="128"/>
      <c r="F39" s="125">
        <f>SUM(F12:F38)</f>
        <v>0</v>
      </c>
      <c r="G39" s="82"/>
      <c r="H39" s="125">
        <f>SUM(H12:H38)</f>
        <v>0</v>
      </c>
      <c r="I39" s="82"/>
      <c r="J39" s="125">
        <f>SUM(J12:J38)</f>
        <v>0</v>
      </c>
      <c r="K39" s="82"/>
      <c r="L39" s="125">
        <f>SUM(L12:L38)</f>
        <v>0</v>
      </c>
      <c r="M39" s="82"/>
      <c r="N39" s="125">
        <f>SUM(N12:N38)</f>
        <v>0</v>
      </c>
      <c r="O39" s="82"/>
      <c r="P39" s="125">
        <f>SUM(P12:P38)</f>
        <v>0</v>
      </c>
    </row>
    <row r="40" spans="1:16" x14ac:dyDescent="0.25">
      <c r="A40" s="8"/>
      <c r="B40" s="8"/>
      <c r="C40" s="8"/>
      <c r="D40" s="8"/>
      <c r="E40" s="9"/>
      <c r="F40" s="8"/>
      <c r="G40" s="9"/>
      <c r="H40" s="8"/>
      <c r="I40" s="9"/>
      <c r="J40" s="8"/>
      <c r="K40" s="9"/>
      <c r="L40" s="8"/>
      <c r="M40" s="9"/>
      <c r="N40" s="8"/>
      <c r="O40" s="9"/>
      <c r="P40" s="8"/>
    </row>
    <row r="41" spans="1:16" x14ac:dyDescent="0.25">
      <c r="A41" s="66" t="s">
        <v>27</v>
      </c>
      <c r="B41"/>
      <c r="C41"/>
      <c r="D41"/>
      <c r="F41"/>
      <c r="H41"/>
      <c r="J41"/>
      <c r="L41"/>
      <c r="N41"/>
      <c r="P41"/>
    </row>
    <row r="42" spans="1:16" x14ac:dyDescent="0.25">
      <c r="B42"/>
      <c r="C42"/>
      <c r="D42"/>
      <c r="F42"/>
      <c r="H42"/>
      <c r="J42"/>
      <c r="L42"/>
      <c r="N42"/>
      <c r="P42"/>
    </row>
    <row r="43" spans="1:16" x14ac:dyDescent="0.25">
      <c r="B43"/>
      <c r="C43"/>
      <c r="D43"/>
      <c r="F43"/>
      <c r="H43"/>
      <c r="J43"/>
      <c r="L43"/>
      <c r="N43"/>
      <c r="P43"/>
    </row>
    <row r="44" spans="1:16" x14ac:dyDescent="0.25">
      <c r="B44"/>
      <c r="C44"/>
      <c r="D44"/>
      <c r="F44"/>
      <c r="H44"/>
      <c r="J44"/>
      <c r="L44"/>
      <c r="N44"/>
      <c r="P44"/>
    </row>
  </sheetData>
  <mergeCells count="1">
    <mergeCell ref="A39:B39"/>
  </mergeCells>
  <phoneticPr fontId="0" type="noConversion"/>
  <printOptions horizontalCentered="1"/>
  <pageMargins left="0.25" right="0.25" top="0.43307086614173201" bottom="0.5" header="0.15748031496063" footer="0.25"/>
  <pageSetup scale="95" orientation="landscape" horizontalDpi="4294967292" r:id="rId1"/>
  <headerFooter alignWithMargins="0">
    <oddFooter>&amp;L&amp;9&amp;F &amp;A&amp;R&amp;9&amp;D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Q46"/>
  <sheetViews>
    <sheetView zoomScaleNormal="100" workbookViewId="0">
      <selection activeCell="C8" sqref="C8"/>
    </sheetView>
  </sheetViews>
  <sheetFormatPr defaultRowHeight="13.2" x14ac:dyDescent="0.25"/>
  <cols>
    <col min="1" max="1" width="8" customWidth="1"/>
    <col min="2" max="2" width="25.21875" style="10" customWidth="1"/>
    <col min="3" max="3" width="27.77734375" style="10" customWidth="1"/>
    <col min="4" max="4" width="9.77734375" customWidth="1"/>
    <col min="5" max="5" width="5.77734375" customWidth="1"/>
    <col min="6" max="6" width="7.77734375" customWidth="1"/>
    <col min="7" max="7" width="5.77734375" customWidth="1"/>
    <col min="8" max="8" width="7.77734375" customWidth="1"/>
    <col min="9" max="9" width="5.77734375" customWidth="1"/>
    <col min="10" max="10" width="7.77734375" customWidth="1"/>
    <col min="11" max="11" width="7.21875" customWidth="1"/>
    <col min="12" max="12" width="7.77734375" customWidth="1"/>
    <col min="13" max="13" width="6.5546875" customWidth="1"/>
    <col min="14" max="14" width="8.21875" customWidth="1"/>
    <col min="15" max="15" width="7.77734375" customWidth="1"/>
    <col min="16" max="16" width="8.21875" customWidth="1"/>
  </cols>
  <sheetData>
    <row r="1" spans="1:17" ht="27" customHeight="1" x14ac:dyDescent="0.25">
      <c r="B1" s="142" t="s">
        <v>25</v>
      </c>
      <c r="C1" s="114" t="str">
        <f>IF(ISBLANK('SUMMARY '!$F2)," ",'SUMMARY '!$F2)</f>
        <v xml:space="preserve"> </v>
      </c>
      <c r="D1" s="48"/>
      <c r="E1" s="48"/>
      <c r="F1" s="188" t="s">
        <v>132</v>
      </c>
      <c r="G1" s="188"/>
      <c r="H1" s="188"/>
      <c r="I1" s="188"/>
      <c r="J1" s="188"/>
      <c r="K1" s="188"/>
      <c r="L1" s="188"/>
      <c r="M1" s="188"/>
      <c r="N1" s="188"/>
      <c r="O1" s="188"/>
      <c r="P1" s="188"/>
      <c r="Q1" s="188"/>
    </row>
    <row r="2" spans="1:17" ht="13.5" customHeight="1" x14ac:dyDescent="0.25">
      <c r="B2" s="142" t="s">
        <v>26</v>
      </c>
      <c r="C2" s="114" t="str">
        <f>IF(ISBLANK('SUMMARY '!$F3)," ",'SUMMARY '!$F3)</f>
        <v xml:space="preserve"> </v>
      </c>
      <c r="D2" s="48"/>
      <c r="E2" s="48"/>
      <c r="G2" s="48"/>
      <c r="J2" s="165"/>
      <c r="K2" s="164"/>
      <c r="L2" s="174" t="s">
        <v>133</v>
      </c>
      <c r="M2" s="171"/>
      <c r="N2" s="164"/>
      <c r="O2" s="171"/>
    </row>
    <row r="3" spans="1:17" ht="13.5" customHeight="1" x14ac:dyDescent="0.25">
      <c r="B3" s="142" t="s">
        <v>41</v>
      </c>
      <c r="C3" s="114" t="str">
        <f>IF(ISBLANK('SUMMARY '!$F4)," ",'SUMMARY '!$F4)</f>
        <v xml:space="preserve"> </v>
      </c>
      <c r="D3" s="48"/>
      <c r="E3" s="48"/>
      <c r="F3" s="48" t="s">
        <v>122</v>
      </c>
      <c r="G3" s="48"/>
      <c r="J3" s="166"/>
      <c r="K3" s="166"/>
      <c r="L3" s="175">
        <v>0.29199999999999998</v>
      </c>
      <c r="M3" s="163"/>
      <c r="N3" s="163"/>
      <c r="O3" s="163"/>
    </row>
    <row r="4" spans="1:17" ht="13.5" customHeight="1" x14ac:dyDescent="0.25">
      <c r="B4" s="142" t="s">
        <v>5</v>
      </c>
      <c r="C4" s="114"/>
      <c r="D4" s="48"/>
      <c r="E4" s="48"/>
      <c r="F4" s="48" t="s">
        <v>123</v>
      </c>
      <c r="G4" s="48"/>
      <c r="J4" s="166"/>
      <c r="K4" s="166"/>
      <c r="L4" s="175">
        <v>0.35499999999999998</v>
      </c>
      <c r="M4" s="163"/>
      <c r="N4" s="163"/>
      <c r="O4" s="163"/>
    </row>
    <row r="5" spans="1:17" ht="13.5" customHeight="1" x14ac:dyDescent="0.25">
      <c r="B5" s="142" t="s">
        <v>80</v>
      </c>
      <c r="C5" s="81" t="str">
        <f>IF(ISBLANK('SUMMARY '!$F5)," ",'SUMMARY '!$F5)</f>
        <v xml:space="preserve"> </v>
      </c>
      <c r="D5" s="48"/>
      <c r="E5" s="48"/>
      <c r="F5" s="48" t="s">
        <v>124</v>
      </c>
      <c r="G5" s="48"/>
      <c r="J5" s="166"/>
      <c r="K5" s="166"/>
      <c r="L5" s="175">
        <v>0.22</v>
      </c>
      <c r="M5" s="163"/>
      <c r="N5" s="163"/>
      <c r="O5" s="163"/>
    </row>
    <row r="6" spans="1:17" x14ac:dyDescent="0.25">
      <c r="C6" s="114" t="str">
        <f>IF(ISBLANK('SUMMARY '!$F6)," ",'SUMMARY '!$F6)</f>
        <v xml:space="preserve"> </v>
      </c>
      <c r="D6" s="48"/>
      <c r="E6" s="48"/>
      <c r="F6" s="172" t="s">
        <v>125</v>
      </c>
      <c r="G6" s="48"/>
      <c r="J6" s="166"/>
      <c r="K6" s="166"/>
      <c r="L6" s="175">
        <v>8.1000000000000003E-2</v>
      </c>
      <c r="M6" s="163"/>
      <c r="N6" s="163"/>
      <c r="O6" s="163"/>
    </row>
    <row r="7" spans="1:17" x14ac:dyDescent="0.25">
      <c r="C7" s="114"/>
      <c r="D7" s="48"/>
      <c r="E7" s="48"/>
      <c r="F7" s="172" t="s">
        <v>126</v>
      </c>
      <c r="G7" s="48"/>
      <c r="J7" s="166"/>
      <c r="K7" s="166"/>
      <c r="L7" s="175">
        <v>0.22</v>
      </c>
      <c r="M7" s="163"/>
      <c r="N7" s="163"/>
      <c r="O7" s="163"/>
    </row>
    <row r="8" spans="1:17" ht="15.75" customHeight="1" x14ac:dyDescent="0.25">
      <c r="B8"/>
      <c r="C8"/>
      <c r="F8" s="172" t="s">
        <v>127</v>
      </c>
      <c r="J8" s="166"/>
      <c r="K8" s="166"/>
      <c r="L8" s="175">
        <v>0.26300000000000001</v>
      </c>
      <c r="M8" s="163"/>
      <c r="N8" s="163"/>
      <c r="O8" s="163"/>
    </row>
    <row r="9" spans="1:17" x14ac:dyDescent="0.25">
      <c r="B9" s="67"/>
      <c r="C9" s="1"/>
      <c r="D9" s="1"/>
      <c r="E9" s="1"/>
      <c r="F9" s="172" t="s">
        <v>129</v>
      </c>
      <c r="G9" s="1"/>
      <c r="J9" s="166"/>
      <c r="K9" s="166"/>
      <c r="L9" s="175">
        <v>0.01</v>
      </c>
      <c r="M9" s="163"/>
      <c r="N9" s="163"/>
      <c r="O9" s="163"/>
    </row>
    <row r="10" spans="1:17" ht="15.6" x14ac:dyDescent="0.25">
      <c r="A10" s="65"/>
      <c r="B10" s="67"/>
      <c r="C10" s="1"/>
      <c r="D10" s="1"/>
      <c r="E10" s="1"/>
      <c r="F10" s="172" t="s">
        <v>128</v>
      </c>
      <c r="G10" s="1"/>
      <c r="J10" s="166"/>
      <c r="K10" s="166"/>
      <c r="L10" s="175">
        <v>0.01</v>
      </c>
      <c r="M10" s="163"/>
      <c r="N10" s="163"/>
      <c r="O10" s="163"/>
    </row>
    <row r="11" spans="1:17" ht="15.6" x14ac:dyDescent="0.25">
      <c r="A11" s="65" t="s">
        <v>58</v>
      </c>
      <c r="B11" s="67"/>
      <c r="C11" s="1"/>
      <c r="D11" s="1"/>
      <c r="E11" s="1"/>
      <c r="F11" s="172" t="s">
        <v>130</v>
      </c>
      <c r="G11" s="1"/>
      <c r="J11" s="166"/>
      <c r="K11" s="166"/>
      <c r="L11" s="175">
        <v>0.22</v>
      </c>
      <c r="M11" s="163"/>
      <c r="N11" s="163"/>
      <c r="O11" s="163"/>
    </row>
    <row r="12" spans="1:17" ht="15.6" x14ac:dyDescent="0.25">
      <c r="A12" s="65"/>
      <c r="B12" s="1"/>
      <c r="C12" s="1"/>
      <c r="D12" s="1"/>
      <c r="E12" s="1"/>
      <c r="G12" s="1"/>
      <c r="I12" s="1"/>
      <c r="K12" s="1"/>
      <c r="M12" s="1"/>
      <c r="O12" s="1"/>
    </row>
    <row r="13" spans="1:17" s="66" customFormat="1" ht="12" x14ac:dyDescent="0.25">
      <c r="A13" s="84"/>
      <c r="B13" s="66" t="s">
        <v>29</v>
      </c>
      <c r="C13" s="83"/>
      <c r="D13" s="88"/>
      <c r="E13" s="85" t="s">
        <v>6</v>
      </c>
      <c r="F13" s="86"/>
      <c r="G13" s="85"/>
      <c r="H13" s="86"/>
      <c r="I13" s="85"/>
      <c r="J13" s="86"/>
      <c r="K13" s="85"/>
      <c r="L13" s="86"/>
      <c r="M13" s="85"/>
      <c r="N13" s="86"/>
      <c r="O13" s="85"/>
      <c r="P13" s="87"/>
    </row>
    <row r="14" spans="1:17" s="66" customFormat="1" ht="12" customHeight="1" x14ac:dyDescent="0.25">
      <c r="A14" s="83"/>
      <c r="B14" s="88"/>
      <c r="C14" s="88"/>
      <c r="D14" s="88"/>
      <c r="E14" s="89" t="s">
        <v>72</v>
      </c>
      <c r="F14" s="90"/>
      <c r="G14" s="89" t="s">
        <v>73</v>
      </c>
      <c r="H14" s="90"/>
      <c r="I14" s="89" t="s">
        <v>74</v>
      </c>
      <c r="J14" s="90"/>
      <c r="K14" s="89" t="s">
        <v>77</v>
      </c>
      <c r="L14" s="90"/>
      <c r="M14" s="89" t="s">
        <v>76</v>
      </c>
      <c r="N14" s="90"/>
      <c r="O14" s="89" t="s">
        <v>75</v>
      </c>
      <c r="P14" s="90"/>
    </row>
    <row r="15" spans="1:17" s="66" customFormat="1" ht="51" customHeight="1" x14ac:dyDescent="0.25">
      <c r="A15" s="91" t="s">
        <v>28</v>
      </c>
      <c r="B15" s="92" t="s">
        <v>44</v>
      </c>
      <c r="C15" s="168" t="s">
        <v>54</v>
      </c>
      <c r="D15" s="91" t="s">
        <v>55</v>
      </c>
      <c r="E15" s="93" t="s">
        <v>8</v>
      </c>
      <c r="F15" s="91" t="s">
        <v>9</v>
      </c>
      <c r="G15" s="93" t="s">
        <v>8</v>
      </c>
      <c r="H15" s="91" t="s">
        <v>9</v>
      </c>
      <c r="I15" s="93" t="s">
        <v>8</v>
      </c>
      <c r="J15" s="91" t="s">
        <v>9</v>
      </c>
      <c r="K15" s="93" t="s">
        <v>8</v>
      </c>
      <c r="L15" s="91" t="s">
        <v>9</v>
      </c>
      <c r="M15" s="93" t="s">
        <v>8</v>
      </c>
      <c r="N15" s="91" t="s">
        <v>9</v>
      </c>
      <c r="O15" s="93" t="s">
        <v>8</v>
      </c>
      <c r="P15" s="91" t="s">
        <v>9</v>
      </c>
    </row>
    <row r="16" spans="1:17" ht="12" customHeight="1" x14ac:dyDescent="0.25">
      <c r="A16" s="15" t="str">
        <f>IF(ISBLANK(Salary!A12)," ",Salary!A12)</f>
        <v xml:space="preserve"> </v>
      </c>
      <c r="B16" s="129" t="str">
        <f>IF(ISBLANK(Salary!B12)," ",Salary!B12)</f>
        <v xml:space="preserve"> </v>
      </c>
      <c r="C16" s="169">
        <f>Salary!C12*0.297</f>
        <v>0</v>
      </c>
      <c r="D16" s="131">
        <f>IF(A16&lt;&gt;" ",A16*C16,0)</f>
        <v>0</v>
      </c>
      <c r="E16" s="12" t="str">
        <f>IF(ISBLANK(Salary!E12)," ",Salary!E12)</f>
        <v xml:space="preserve"> </v>
      </c>
      <c r="F16" s="125" t="str">
        <f>IF(ISBLANK(Salary!E12)," ",Salary!E12*$D16)</f>
        <v xml:space="preserve"> </v>
      </c>
      <c r="G16" s="12" t="str">
        <f>IF(ISBLANK(Salary!G12)," ",Salary!G12)</f>
        <v xml:space="preserve"> </v>
      </c>
      <c r="H16" s="125" t="str">
        <f>IF(ISBLANK(Salary!G12)," ",Salary!G12*$D16)</f>
        <v xml:space="preserve"> </v>
      </c>
      <c r="I16" s="12" t="str">
        <f>IF(ISBLANK(Salary!I12)," ",Salary!I12)</f>
        <v xml:space="preserve"> </v>
      </c>
      <c r="J16" s="125" t="str">
        <f>IF(ISBLANK(Salary!I12)," ",Salary!I12*$D16)</f>
        <v xml:space="preserve"> </v>
      </c>
      <c r="K16" s="12" t="str">
        <f>IF(ISBLANK(Salary!K12)," ",Salary!K12)</f>
        <v xml:space="preserve"> </v>
      </c>
      <c r="L16" s="125" t="str">
        <f>IF(ISBLANK(Salary!K12)," ",Salary!K12*$D16)</f>
        <v xml:space="preserve"> </v>
      </c>
      <c r="M16" s="12" t="str">
        <f>IF(ISBLANK(Salary!M12)," ",Salary!M12)</f>
        <v xml:space="preserve"> </v>
      </c>
      <c r="N16" s="125" t="str">
        <f>IF(ISBLANK(Salary!M12)," ",Salary!M12*$D16)</f>
        <v xml:space="preserve"> </v>
      </c>
      <c r="O16" s="12" t="str">
        <f>IF(ISBLANK(Salary!O12)," ",Salary!O12)</f>
        <v xml:space="preserve"> </v>
      </c>
      <c r="P16" s="125" t="str">
        <f>IF(ISBLANK(Salary!O12)," ",Salary!O12*$D16)</f>
        <v xml:space="preserve"> </v>
      </c>
    </row>
    <row r="17" spans="1:16" ht="12" customHeight="1" x14ac:dyDescent="0.25">
      <c r="A17" s="15" t="str">
        <f>IF(ISBLANK(Salary!A13)," ",Salary!A13)</f>
        <v xml:space="preserve"> </v>
      </c>
      <c r="B17" s="129" t="str">
        <f>IF(ISBLANK(Salary!B13)," ",Salary!B13)</f>
        <v xml:space="preserve"> </v>
      </c>
      <c r="C17" s="169">
        <f>Salary!C13*0.297</f>
        <v>0</v>
      </c>
      <c r="D17" s="130">
        <f t="shared" ref="D17:D32" si="0">IF(A17&lt;&gt;" ",A17*C17,0)</f>
        <v>0</v>
      </c>
      <c r="E17" s="12" t="str">
        <f>IF(ISBLANK(Salary!E13)," ",Salary!E13)</f>
        <v xml:space="preserve"> </v>
      </c>
      <c r="F17" s="127" t="str">
        <f>IF(ISBLANK(Salary!E13)," ",Salary!E13*$D17)</f>
        <v xml:space="preserve"> </v>
      </c>
      <c r="G17" s="12" t="str">
        <f>IF(ISBLANK(Salary!G13)," ",Salary!G13)</f>
        <v xml:space="preserve"> </v>
      </c>
      <c r="H17" s="127" t="str">
        <f>IF(ISBLANK(Salary!G13)," ",Salary!G13*$D17)</f>
        <v xml:space="preserve"> </v>
      </c>
      <c r="I17" s="12" t="str">
        <f>IF(ISBLANK(Salary!I13)," ",Salary!I13)</f>
        <v xml:space="preserve"> </v>
      </c>
      <c r="J17" s="127" t="str">
        <f>IF(ISBLANK(Salary!I13)," ",Salary!I13*$D17)</f>
        <v xml:space="preserve"> </v>
      </c>
      <c r="K17" s="12" t="str">
        <f>IF(ISBLANK(Salary!K13)," ",Salary!K13)</f>
        <v xml:space="preserve"> </v>
      </c>
      <c r="L17" s="127" t="str">
        <f>IF(ISBLANK(Salary!K13)," ",Salary!K13*$D17)</f>
        <v xml:space="preserve"> </v>
      </c>
      <c r="M17" s="12" t="str">
        <f>IF(ISBLANK(Salary!M13)," ",Salary!M13)</f>
        <v xml:space="preserve"> </v>
      </c>
      <c r="N17" s="127" t="str">
        <f>IF(ISBLANK(Salary!M13)," ",Salary!M13*$D17)</f>
        <v xml:space="preserve"> </v>
      </c>
      <c r="O17" s="12" t="str">
        <f>IF(ISBLANK(Salary!O13)," ",Salary!O13)</f>
        <v xml:space="preserve"> </v>
      </c>
      <c r="P17" s="127" t="str">
        <f>IF(ISBLANK(Salary!O13)," ",Salary!O13*$D17)</f>
        <v xml:space="preserve"> </v>
      </c>
    </row>
    <row r="18" spans="1:16" ht="12" customHeight="1" x14ac:dyDescent="0.25">
      <c r="A18" s="15" t="str">
        <f>IF(ISBLANK(Salary!A14)," ",Salary!A14)</f>
        <v xml:space="preserve"> </v>
      </c>
      <c r="B18" s="129" t="str">
        <f>IF(ISBLANK(Salary!B14)," ",Salary!B14)</f>
        <v xml:space="preserve"> </v>
      </c>
      <c r="C18" s="169">
        <f>Salary!C14*0.297</f>
        <v>0</v>
      </c>
      <c r="D18" s="130">
        <f t="shared" si="0"/>
        <v>0</v>
      </c>
      <c r="E18" s="12" t="str">
        <f>IF(ISBLANK(Salary!E14)," ",Salary!E14)</f>
        <v xml:space="preserve"> </v>
      </c>
      <c r="F18" s="127" t="str">
        <f>IF(ISBLANK(Salary!E14)," ",Salary!E14*$D18)</f>
        <v xml:space="preserve"> </v>
      </c>
      <c r="G18" s="12" t="str">
        <f>IF(ISBLANK(Salary!G14)," ",Salary!G14)</f>
        <v xml:space="preserve"> </v>
      </c>
      <c r="H18" s="127" t="str">
        <f>IF(ISBLANK(Salary!G14)," ",Salary!G14*$D18)</f>
        <v xml:space="preserve"> </v>
      </c>
      <c r="I18" s="12" t="str">
        <f>IF(ISBLANK(Salary!I14)," ",Salary!I14)</f>
        <v xml:space="preserve"> </v>
      </c>
      <c r="J18" s="127" t="str">
        <f>IF(ISBLANK(Salary!I14)," ",Salary!I14*$D18)</f>
        <v xml:space="preserve"> </v>
      </c>
      <c r="K18" s="12" t="str">
        <f>IF(ISBLANK(Salary!K14)," ",Salary!K14)</f>
        <v xml:space="preserve"> </v>
      </c>
      <c r="L18" s="127" t="str">
        <f>IF(ISBLANK(Salary!K14)," ",Salary!K14*$D18)</f>
        <v xml:space="preserve"> </v>
      </c>
      <c r="M18" s="12" t="str">
        <f>IF(ISBLANK(Salary!M14)," ",Salary!M14)</f>
        <v xml:space="preserve"> </v>
      </c>
      <c r="N18" s="127" t="str">
        <f>IF(ISBLANK(Salary!M14)," ",Salary!M14*$D18)</f>
        <v xml:space="preserve"> </v>
      </c>
      <c r="O18" s="12" t="str">
        <f>IF(ISBLANK(Salary!O14)," ",Salary!O14)</f>
        <v xml:space="preserve"> </v>
      </c>
      <c r="P18" s="127" t="str">
        <f>IF(ISBLANK(Salary!O14)," ",Salary!O14*$D18)</f>
        <v xml:space="preserve"> </v>
      </c>
    </row>
    <row r="19" spans="1:16" ht="12" customHeight="1" x14ac:dyDescent="0.25">
      <c r="A19" s="15" t="str">
        <f>IF(ISBLANK(Salary!A15)," ",Salary!A15)</f>
        <v xml:space="preserve"> </v>
      </c>
      <c r="B19" s="129" t="str">
        <f>IF(ISBLANK(Salary!B15)," ",Salary!B15)</f>
        <v xml:space="preserve"> </v>
      </c>
      <c r="C19" s="169">
        <f>Salary!C15*0.297</f>
        <v>0</v>
      </c>
      <c r="D19" s="130">
        <f t="shared" si="0"/>
        <v>0</v>
      </c>
      <c r="E19" s="12" t="str">
        <f>IF(ISBLANK(Salary!E15)," ",Salary!E15)</f>
        <v xml:space="preserve"> </v>
      </c>
      <c r="F19" s="127" t="str">
        <f>IF(ISBLANK(Salary!E15)," ",Salary!E15*$D19)</f>
        <v xml:space="preserve"> </v>
      </c>
      <c r="G19" s="12" t="str">
        <f>IF(ISBLANK(Salary!G15)," ",Salary!G15)</f>
        <v xml:space="preserve"> </v>
      </c>
      <c r="H19" s="127" t="str">
        <f>IF(ISBLANK(Salary!G15)," ",Salary!G15*$D19)</f>
        <v xml:space="preserve"> </v>
      </c>
      <c r="I19" s="12" t="str">
        <f>IF(ISBLANK(Salary!I15)," ",Salary!I15)</f>
        <v xml:space="preserve"> </v>
      </c>
      <c r="J19" s="127" t="str">
        <f>IF(ISBLANK(Salary!I15)," ",Salary!I15*$D19)</f>
        <v xml:space="preserve"> </v>
      </c>
      <c r="K19" s="12" t="str">
        <f>IF(ISBLANK(Salary!K15)," ",Salary!K15)</f>
        <v xml:space="preserve"> </v>
      </c>
      <c r="L19" s="127" t="str">
        <f>IF(ISBLANK(Salary!K15)," ",Salary!K15*$D19)</f>
        <v xml:space="preserve"> </v>
      </c>
      <c r="M19" s="12" t="str">
        <f>IF(ISBLANK(Salary!M15)," ",Salary!M15)</f>
        <v xml:space="preserve"> </v>
      </c>
      <c r="N19" s="127" t="str">
        <f>IF(ISBLANK(Salary!M15)," ",Salary!M15*$D19)</f>
        <v xml:space="preserve"> </v>
      </c>
      <c r="O19" s="12" t="str">
        <f>IF(ISBLANK(Salary!O15)," ",Salary!O15)</f>
        <v xml:space="preserve"> </v>
      </c>
      <c r="P19" s="127" t="str">
        <f>IF(ISBLANK(Salary!O15)," ",Salary!O15*$D19)</f>
        <v xml:space="preserve"> </v>
      </c>
    </row>
    <row r="20" spans="1:16" ht="12" customHeight="1" x14ac:dyDescent="0.25">
      <c r="A20" s="15" t="str">
        <f>IF(ISBLANK(Salary!A16)," ",Salary!A16)</f>
        <v xml:space="preserve"> </v>
      </c>
      <c r="B20" s="129" t="str">
        <f>IF(ISBLANK(Salary!B16)," ",Salary!B16)</f>
        <v xml:space="preserve"> </v>
      </c>
      <c r="C20" s="169">
        <f>Salary!C16*0.297</f>
        <v>0</v>
      </c>
      <c r="D20" s="130">
        <f t="shared" si="0"/>
        <v>0</v>
      </c>
      <c r="E20" s="12" t="str">
        <f>IF(ISBLANK(Salary!E16)," ",Salary!E16)</f>
        <v xml:space="preserve"> </v>
      </c>
      <c r="F20" s="127" t="str">
        <f>IF(ISBLANK(Salary!E16)," ",Salary!E16*$D20)</f>
        <v xml:space="preserve"> </v>
      </c>
      <c r="G20" s="12" t="str">
        <f>IF(ISBLANK(Salary!G16)," ",Salary!G16)</f>
        <v xml:space="preserve"> </v>
      </c>
      <c r="H20" s="127" t="str">
        <f>IF(ISBLANK(Salary!G16)," ",Salary!G16*$D20)</f>
        <v xml:space="preserve"> </v>
      </c>
      <c r="I20" s="12" t="str">
        <f>IF(ISBLANK(Salary!I16)," ",Salary!I16)</f>
        <v xml:space="preserve"> </v>
      </c>
      <c r="J20" s="127" t="str">
        <f>IF(ISBLANK(Salary!I16)," ",Salary!I16*$D20)</f>
        <v xml:space="preserve"> </v>
      </c>
      <c r="K20" s="12" t="str">
        <f>IF(ISBLANK(Salary!K16)," ",Salary!K16)</f>
        <v xml:space="preserve"> </v>
      </c>
      <c r="L20" s="127" t="str">
        <f>IF(ISBLANK(Salary!K16)," ",Salary!K16*$D20)</f>
        <v xml:space="preserve"> </v>
      </c>
      <c r="M20" s="12" t="str">
        <f>IF(ISBLANK(Salary!M16)," ",Salary!M16)</f>
        <v xml:space="preserve"> </v>
      </c>
      <c r="N20" s="127" t="str">
        <f>IF(ISBLANK(Salary!M16)," ",Salary!M16*$D20)</f>
        <v xml:space="preserve"> </v>
      </c>
      <c r="O20" s="12" t="str">
        <f>IF(ISBLANK(Salary!O16)," ",Salary!O16)</f>
        <v xml:space="preserve"> </v>
      </c>
      <c r="P20" s="127" t="str">
        <f>IF(ISBLANK(Salary!O16)," ",Salary!O16*$D20)</f>
        <v xml:space="preserve"> </v>
      </c>
    </row>
    <row r="21" spans="1:16" ht="12" customHeight="1" x14ac:dyDescent="0.25">
      <c r="A21" s="15" t="str">
        <f>IF(ISBLANK(Salary!A17)," ",Salary!A17)</f>
        <v xml:space="preserve"> </v>
      </c>
      <c r="B21" s="129" t="str">
        <f>IF(ISBLANK(Salary!B17)," ",Salary!B17)</f>
        <v xml:space="preserve"> </v>
      </c>
      <c r="C21" s="169">
        <f>Salary!C17*0.297</f>
        <v>0</v>
      </c>
      <c r="D21" s="130">
        <f t="shared" si="0"/>
        <v>0</v>
      </c>
      <c r="E21" s="12" t="str">
        <f>IF(ISBLANK(Salary!E17)," ",Salary!E17)</f>
        <v xml:space="preserve"> </v>
      </c>
      <c r="F21" s="127" t="str">
        <f>IF(ISBLANK(Salary!E17)," ",Salary!E17*$D21)</f>
        <v xml:space="preserve"> </v>
      </c>
      <c r="G21" s="12" t="str">
        <f>IF(ISBLANK(Salary!G17)," ",Salary!G17)</f>
        <v xml:space="preserve"> </v>
      </c>
      <c r="H21" s="127" t="str">
        <f>IF(ISBLANK(Salary!G17)," ",Salary!G17*$D21)</f>
        <v xml:space="preserve"> </v>
      </c>
      <c r="I21" s="12" t="str">
        <f>IF(ISBLANK(Salary!I17)," ",Salary!I17)</f>
        <v xml:space="preserve"> </v>
      </c>
      <c r="J21" s="127" t="str">
        <f>IF(ISBLANK(Salary!I17)," ",Salary!I17*$D21)</f>
        <v xml:space="preserve"> </v>
      </c>
      <c r="K21" s="12" t="str">
        <f>IF(ISBLANK(Salary!K17)," ",Salary!K17)</f>
        <v xml:space="preserve"> </v>
      </c>
      <c r="L21" s="127" t="str">
        <f>IF(ISBLANK(Salary!K17)," ",Salary!K17*$D21)</f>
        <v xml:space="preserve"> </v>
      </c>
      <c r="M21" s="12" t="str">
        <f>IF(ISBLANK(Salary!M17)," ",Salary!M17)</f>
        <v xml:space="preserve"> </v>
      </c>
      <c r="N21" s="127" t="str">
        <f>IF(ISBLANK(Salary!M17)," ",Salary!M17*$D21)</f>
        <v xml:space="preserve"> </v>
      </c>
      <c r="O21" s="12" t="str">
        <f>IF(ISBLANK(Salary!O17)," ",Salary!O17)</f>
        <v xml:space="preserve"> </v>
      </c>
      <c r="P21" s="127" t="str">
        <f>IF(ISBLANK(Salary!O17)," ",Salary!O17*$D21)</f>
        <v xml:space="preserve"> </v>
      </c>
    </row>
    <row r="22" spans="1:16" ht="12" customHeight="1" x14ac:dyDescent="0.25">
      <c r="A22" s="15" t="str">
        <f>IF(ISBLANK(Salary!A18)," ",Salary!A18)</f>
        <v xml:space="preserve"> </v>
      </c>
      <c r="B22" s="129" t="str">
        <f>IF(ISBLANK(Salary!B18)," ",Salary!B18)</f>
        <v xml:space="preserve"> </v>
      </c>
      <c r="C22" s="169">
        <f>Salary!C18*0.297</f>
        <v>0</v>
      </c>
      <c r="D22" s="130">
        <f t="shared" si="0"/>
        <v>0</v>
      </c>
      <c r="E22" s="12" t="str">
        <f>IF(ISBLANK(Salary!E18)," ",Salary!E18)</f>
        <v xml:space="preserve"> </v>
      </c>
      <c r="F22" s="127" t="str">
        <f>IF(ISBLANK(Salary!E18)," ",Salary!E18*$D22)</f>
        <v xml:space="preserve"> </v>
      </c>
      <c r="G22" s="12" t="str">
        <f>IF(ISBLANK(Salary!G18)," ",Salary!G18)</f>
        <v xml:space="preserve"> </v>
      </c>
      <c r="H22" s="127" t="str">
        <f>IF(ISBLANK(Salary!G18)," ",Salary!G18*$D22)</f>
        <v xml:space="preserve"> </v>
      </c>
      <c r="I22" s="12" t="str">
        <f>IF(ISBLANK(Salary!I18)," ",Salary!I18)</f>
        <v xml:space="preserve"> </v>
      </c>
      <c r="J22" s="127" t="str">
        <f>IF(ISBLANK(Salary!I18)," ",Salary!I18*$D22)</f>
        <v xml:space="preserve"> </v>
      </c>
      <c r="K22" s="12" t="str">
        <f>IF(ISBLANK(Salary!K18)," ",Salary!K18)</f>
        <v xml:space="preserve"> </v>
      </c>
      <c r="L22" s="127" t="str">
        <f>IF(ISBLANK(Salary!K18)," ",Salary!K18*$D22)</f>
        <v xml:space="preserve"> </v>
      </c>
      <c r="M22" s="12" t="str">
        <f>IF(ISBLANK(Salary!M18)," ",Salary!M18)</f>
        <v xml:space="preserve"> </v>
      </c>
      <c r="N22" s="127" t="str">
        <f>IF(ISBLANK(Salary!M18)," ",Salary!M18*$D22)</f>
        <v xml:space="preserve"> </v>
      </c>
      <c r="O22" s="12" t="str">
        <f>IF(ISBLANK(Salary!O18)," ",Salary!O18)</f>
        <v xml:space="preserve"> </v>
      </c>
      <c r="P22" s="127" t="str">
        <f>IF(ISBLANK(Salary!O18)," ",Salary!O18*$D22)</f>
        <v xml:space="preserve"> </v>
      </c>
    </row>
    <row r="23" spans="1:16" ht="12" customHeight="1" x14ac:dyDescent="0.25">
      <c r="A23" s="15" t="str">
        <f>IF(ISBLANK(Salary!A19)," ",Salary!A19)</f>
        <v xml:space="preserve"> </v>
      </c>
      <c r="B23" s="129" t="str">
        <f>IF(ISBLANK(Salary!B19)," ",Salary!B19)</f>
        <v xml:space="preserve"> </v>
      </c>
      <c r="C23" s="169">
        <f>Salary!C19*0.297</f>
        <v>0</v>
      </c>
      <c r="D23" s="130">
        <f t="shared" si="0"/>
        <v>0</v>
      </c>
      <c r="E23" s="12" t="str">
        <f>IF(ISBLANK(Salary!E19)," ",Salary!E19)</f>
        <v xml:space="preserve"> </v>
      </c>
      <c r="F23" s="127" t="str">
        <f>IF(ISBLANK(Salary!E19)," ",Salary!E19*$D23)</f>
        <v xml:space="preserve"> </v>
      </c>
      <c r="G23" s="12" t="str">
        <f>IF(ISBLANK(Salary!G19)," ",Salary!G19)</f>
        <v xml:space="preserve"> </v>
      </c>
      <c r="H23" s="127" t="str">
        <f>IF(ISBLANK(Salary!G19)," ",Salary!G19*$D23)</f>
        <v xml:space="preserve"> </v>
      </c>
      <c r="I23" s="12" t="str">
        <f>IF(ISBLANK(Salary!I19)," ",Salary!I19)</f>
        <v xml:space="preserve"> </v>
      </c>
      <c r="J23" s="127" t="str">
        <f>IF(ISBLANK(Salary!I19)," ",Salary!I19*$D23)</f>
        <v xml:space="preserve"> </v>
      </c>
      <c r="K23" s="12" t="str">
        <f>IF(ISBLANK(Salary!K19)," ",Salary!K19)</f>
        <v xml:space="preserve"> </v>
      </c>
      <c r="L23" s="127" t="str">
        <f>IF(ISBLANK(Salary!K19)," ",Salary!K19*$D23)</f>
        <v xml:space="preserve"> </v>
      </c>
      <c r="M23" s="12" t="str">
        <f>IF(ISBLANK(Salary!M19)," ",Salary!M19)</f>
        <v xml:space="preserve"> </v>
      </c>
      <c r="N23" s="127" t="str">
        <f>IF(ISBLANK(Salary!M19)," ",Salary!M19*$D23)</f>
        <v xml:space="preserve"> </v>
      </c>
      <c r="O23" s="12" t="str">
        <f>IF(ISBLANK(Salary!O19)," ",Salary!O19)</f>
        <v xml:space="preserve"> </v>
      </c>
      <c r="P23" s="127" t="str">
        <f>IF(ISBLANK(Salary!O19)," ",Salary!O19*$D23)</f>
        <v xml:space="preserve"> </v>
      </c>
    </row>
    <row r="24" spans="1:16" ht="12" customHeight="1" x14ac:dyDescent="0.25">
      <c r="A24" s="15" t="str">
        <f>IF(ISBLANK(Salary!A20)," ",Salary!A20)</f>
        <v xml:space="preserve"> </v>
      </c>
      <c r="B24" s="129" t="str">
        <f>IF(ISBLANK(Salary!B20)," ",Salary!B20)</f>
        <v xml:space="preserve"> </v>
      </c>
      <c r="C24" s="169">
        <f>Salary!C20*0.297</f>
        <v>0</v>
      </c>
      <c r="D24" s="130">
        <f t="shared" si="0"/>
        <v>0</v>
      </c>
      <c r="E24" s="12" t="str">
        <f>IF(ISBLANK(Salary!E20)," ",Salary!E20)</f>
        <v xml:space="preserve"> </v>
      </c>
      <c r="F24" s="127" t="str">
        <f>IF(ISBLANK(Salary!E20)," ",Salary!E20*$D24)</f>
        <v xml:space="preserve"> </v>
      </c>
      <c r="G24" s="12" t="str">
        <f>IF(ISBLANK(Salary!G20)," ",Salary!G20)</f>
        <v xml:space="preserve"> </v>
      </c>
      <c r="H24" s="127" t="str">
        <f>IF(ISBLANK(Salary!G20)," ",Salary!G20*$D24)</f>
        <v xml:space="preserve"> </v>
      </c>
      <c r="I24" s="12" t="str">
        <f>IF(ISBLANK(Salary!I20)," ",Salary!I20)</f>
        <v xml:space="preserve"> </v>
      </c>
      <c r="J24" s="127" t="str">
        <f>IF(ISBLANK(Salary!I20)," ",Salary!I20*$D24)</f>
        <v xml:space="preserve"> </v>
      </c>
      <c r="K24" s="12" t="str">
        <f>IF(ISBLANK(Salary!K20)," ",Salary!K20)</f>
        <v xml:space="preserve"> </v>
      </c>
      <c r="L24" s="127" t="str">
        <f>IF(ISBLANK(Salary!K20)," ",Salary!K20*$D24)</f>
        <v xml:space="preserve"> </v>
      </c>
      <c r="M24" s="12" t="str">
        <f>IF(ISBLANK(Salary!M20)," ",Salary!M20)</f>
        <v xml:space="preserve"> </v>
      </c>
      <c r="N24" s="127" t="str">
        <f>IF(ISBLANK(Salary!M20)," ",Salary!M20*$D24)</f>
        <v xml:space="preserve"> </v>
      </c>
      <c r="O24" s="12" t="str">
        <f>IF(ISBLANK(Salary!O20)," ",Salary!O20)</f>
        <v xml:space="preserve"> </v>
      </c>
      <c r="P24" s="127" t="str">
        <f>IF(ISBLANK(Salary!O20)," ",Salary!O20*$D24)</f>
        <v xml:space="preserve"> </v>
      </c>
    </row>
    <row r="25" spans="1:16" ht="12" customHeight="1" x14ac:dyDescent="0.25">
      <c r="A25" s="15" t="str">
        <f>IF(ISBLANK(Salary!A21)," ",Salary!A21)</f>
        <v xml:space="preserve"> </v>
      </c>
      <c r="B25" s="129" t="str">
        <f>IF(ISBLANK(Salary!B21)," ",Salary!B21)</f>
        <v xml:space="preserve"> </v>
      </c>
      <c r="C25" s="169">
        <f>Salary!C21*0.297</f>
        <v>0</v>
      </c>
      <c r="D25" s="130">
        <f t="shared" si="0"/>
        <v>0</v>
      </c>
      <c r="E25" s="12" t="str">
        <f>IF(ISBLANK(Salary!E21)," ",Salary!E21)</f>
        <v xml:space="preserve"> </v>
      </c>
      <c r="F25" s="127" t="str">
        <f>IF(ISBLANK(Salary!E21)," ",Salary!E21*$D25)</f>
        <v xml:space="preserve"> </v>
      </c>
      <c r="G25" s="12" t="str">
        <f>IF(ISBLANK(Salary!G21)," ",Salary!G21)</f>
        <v xml:space="preserve"> </v>
      </c>
      <c r="H25" s="127" t="str">
        <f>IF(ISBLANK(Salary!G21)," ",Salary!G21*$D25)</f>
        <v xml:space="preserve"> </v>
      </c>
      <c r="I25" s="12" t="str">
        <f>IF(ISBLANK(Salary!I21)," ",Salary!I21)</f>
        <v xml:space="preserve"> </v>
      </c>
      <c r="J25" s="127" t="str">
        <f>IF(ISBLANK(Salary!I21)," ",Salary!I21*$D25)</f>
        <v xml:space="preserve"> </v>
      </c>
      <c r="K25" s="12" t="str">
        <f>IF(ISBLANK(Salary!K21)," ",Salary!K21)</f>
        <v xml:space="preserve"> </v>
      </c>
      <c r="L25" s="127" t="str">
        <f>IF(ISBLANK(Salary!K21)," ",Salary!K21*$D25)</f>
        <v xml:space="preserve"> </v>
      </c>
      <c r="M25" s="12" t="str">
        <f>IF(ISBLANK(Salary!M21)," ",Salary!M21)</f>
        <v xml:space="preserve"> </v>
      </c>
      <c r="N25" s="127" t="str">
        <f>IF(ISBLANK(Salary!M21)," ",Salary!M21*$D25)</f>
        <v xml:space="preserve"> </v>
      </c>
      <c r="O25" s="12" t="str">
        <f>IF(ISBLANK(Salary!O21)," ",Salary!O21)</f>
        <v xml:space="preserve"> </v>
      </c>
      <c r="P25" s="127" t="str">
        <f>IF(ISBLANK(Salary!O21)," ",Salary!O21*$D25)</f>
        <v xml:space="preserve"> </v>
      </c>
    </row>
    <row r="26" spans="1:16" ht="12" customHeight="1" x14ac:dyDescent="0.25">
      <c r="A26" s="15" t="str">
        <f>IF(ISBLANK(Salary!A22)," ",Salary!A22)</f>
        <v xml:space="preserve"> </v>
      </c>
      <c r="B26" s="129" t="str">
        <f>IF(ISBLANK(Salary!B22)," ",Salary!B22)</f>
        <v xml:space="preserve"> </v>
      </c>
      <c r="C26" s="169">
        <f>Salary!C22*0.297</f>
        <v>0</v>
      </c>
      <c r="D26" s="130">
        <f t="shared" si="0"/>
        <v>0</v>
      </c>
      <c r="E26" s="12" t="str">
        <f>IF(ISBLANK(Salary!E22)," ",Salary!E22)</f>
        <v xml:space="preserve"> </v>
      </c>
      <c r="F26" s="127" t="str">
        <f>IF(ISBLANK(Salary!E22)," ",Salary!E22*$D26)</f>
        <v xml:space="preserve"> </v>
      </c>
      <c r="G26" s="12" t="str">
        <f>IF(ISBLANK(Salary!G22)," ",Salary!G22)</f>
        <v xml:space="preserve"> </v>
      </c>
      <c r="H26" s="127" t="str">
        <f>IF(ISBLANK(Salary!G22)," ",Salary!G22*$D26)</f>
        <v xml:space="preserve"> </v>
      </c>
      <c r="I26" s="12" t="str">
        <f>IF(ISBLANK(Salary!I22)," ",Salary!I22)</f>
        <v xml:space="preserve"> </v>
      </c>
      <c r="J26" s="127" t="str">
        <f>IF(ISBLANK(Salary!I22)," ",Salary!I22*$D26)</f>
        <v xml:space="preserve"> </v>
      </c>
      <c r="K26" s="12" t="str">
        <f>IF(ISBLANK(Salary!K22)," ",Salary!K22)</f>
        <v xml:space="preserve"> </v>
      </c>
      <c r="L26" s="127" t="str">
        <f>IF(ISBLANK(Salary!K22)," ",Salary!K22*$D26)</f>
        <v xml:space="preserve"> </v>
      </c>
      <c r="M26" s="12" t="str">
        <f>IF(ISBLANK(Salary!M22)," ",Salary!M22)</f>
        <v xml:space="preserve"> </v>
      </c>
      <c r="N26" s="127" t="str">
        <f>IF(ISBLANK(Salary!M22)," ",Salary!M22*$D26)</f>
        <v xml:space="preserve"> </v>
      </c>
      <c r="O26" s="12" t="str">
        <f>IF(ISBLANK(Salary!O22)," ",Salary!O22)</f>
        <v xml:space="preserve"> </v>
      </c>
      <c r="P26" s="127" t="str">
        <f>IF(ISBLANK(Salary!O22)," ",Salary!O22*$D26)</f>
        <v xml:space="preserve"> </v>
      </c>
    </row>
    <row r="27" spans="1:16" ht="12" customHeight="1" x14ac:dyDescent="0.25">
      <c r="A27" s="15" t="str">
        <f>IF(ISBLANK(Salary!A23)," ",Salary!A23)</f>
        <v xml:space="preserve"> </v>
      </c>
      <c r="B27" s="129" t="str">
        <f>IF(ISBLANK(Salary!B23)," ",Salary!B23)</f>
        <v xml:space="preserve"> </v>
      </c>
      <c r="C27" s="169">
        <f>Salary!C23*0.297</f>
        <v>0</v>
      </c>
      <c r="D27" s="130">
        <f t="shared" si="0"/>
        <v>0</v>
      </c>
      <c r="E27" s="12" t="str">
        <f>IF(ISBLANK(Salary!E23)," ",Salary!E23)</f>
        <v xml:space="preserve"> </v>
      </c>
      <c r="F27" s="127" t="str">
        <f>IF(ISBLANK(Salary!E23)," ",Salary!E23*$D27)</f>
        <v xml:space="preserve"> </v>
      </c>
      <c r="G27" s="12" t="str">
        <f>IF(ISBLANK(Salary!G23)," ",Salary!G23)</f>
        <v xml:space="preserve"> </v>
      </c>
      <c r="H27" s="127" t="str">
        <f>IF(ISBLANK(Salary!G23)," ",Salary!G23*$D27)</f>
        <v xml:space="preserve"> </v>
      </c>
      <c r="I27" s="12" t="str">
        <f>IF(ISBLANK(Salary!I23)," ",Salary!I23)</f>
        <v xml:space="preserve"> </v>
      </c>
      <c r="J27" s="127" t="str">
        <f>IF(ISBLANK(Salary!I23)," ",Salary!I23*$D27)</f>
        <v xml:space="preserve"> </v>
      </c>
      <c r="K27" s="12" t="str">
        <f>IF(ISBLANK(Salary!K23)," ",Salary!K23)</f>
        <v xml:space="preserve"> </v>
      </c>
      <c r="L27" s="127" t="str">
        <f>IF(ISBLANK(Salary!K23)," ",Salary!K23*$D27)</f>
        <v xml:space="preserve"> </v>
      </c>
      <c r="M27" s="12" t="str">
        <f>IF(ISBLANK(Salary!M23)," ",Salary!M23)</f>
        <v xml:space="preserve"> </v>
      </c>
      <c r="N27" s="127" t="str">
        <f>IF(ISBLANK(Salary!M23)," ",Salary!M23*$D27)</f>
        <v xml:space="preserve"> </v>
      </c>
      <c r="O27" s="12" t="str">
        <f>IF(ISBLANK(Salary!O23)," ",Salary!O23)</f>
        <v xml:space="preserve"> </v>
      </c>
      <c r="P27" s="127" t="str">
        <f>IF(ISBLANK(Salary!O23)," ",Salary!O23*$D27)</f>
        <v xml:space="preserve"> </v>
      </c>
    </row>
    <row r="28" spans="1:16" ht="12" customHeight="1" x14ac:dyDescent="0.25">
      <c r="A28" s="15" t="str">
        <f>IF(ISBLANK(Salary!A24)," ",Salary!A24)</f>
        <v xml:space="preserve"> </v>
      </c>
      <c r="B28" s="129" t="str">
        <f>IF(ISBLANK(Salary!B24)," ",Salary!B24)</f>
        <v xml:space="preserve"> </v>
      </c>
      <c r="C28" s="169">
        <f>Salary!C24*0.297</f>
        <v>0</v>
      </c>
      <c r="D28" s="130">
        <f t="shared" si="0"/>
        <v>0</v>
      </c>
      <c r="E28" s="12" t="str">
        <f>IF(ISBLANK(Salary!E24)," ",Salary!E24)</f>
        <v xml:space="preserve"> </v>
      </c>
      <c r="F28" s="127" t="str">
        <f>IF(ISBLANK(Salary!E24)," ",Salary!E24*$D28)</f>
        <v xml:space="preserve"> </v>
      </c>
      <c r="G28" s="12" t="str">
        <f>IF(ISBLANK(Salary!G24)," ",Salary!G24)</f>
        <v xml:space="preserve"> </v>
      </c>
      <c r="H28" s="127" t="str">
        <f>IF(ISBLANK(Salary!G24)," ",Salary!G24*$D28)</f>
        <v xml:space="preserve"> </v>
      </c>
      <c r="I28" s="12" t="str">
        <f>IF(ISBLANK(Salary!I24)," ",Salary!I24)</f>
        <v xml:space="preserve"> </v>
      </c>
      <c r="J28" s="127" t="str">
        <f>IF(ISBLANK(Salary!I24)," ",Salary!I24*$D28)</f>
        <v xml:space="preserve"> </v>
      </c>
      <c r="K28" s="12" t="str">
        <f>IF(ISBLANK(Salary!K24)," ",Salary!K24)</f>
        <v xml:space="preserve"> </v>
      </c>
      <c r="L28" s="127" t="str">
        <f>IF(ISBLANK(Salary!K24)," ",Salary!K24*$D28)</f>
        <v xml:space="preserve"> </v>
      </c>
      <c r="M28" s="12" t="str">
        <f>IF(ISBLANK(Salary!M24)," ",Salary!M24)</f>
        <v xml:space="preserve"> </v>
      </c>
      <c r="N28" s="127" t="str">
        <f>IF(ISBLANK(Salary!M24)," ",Salary!M24*$D28)</f>
        <v xml:space="preserve"> </v>
      </c>
      <c r="O28" s="12" t="str">
        <f>IF(ISBLANK(Salary!O24)," ",Salary!O24)</f>
        <v xml:space="preserve"> </v>
      </c>
      <c r="P28" s="127" t="str">
        <f>IF(ISBLANK(Salary!O24)," ",Salary!O24*$D28)</f>
        <v xml:space="preserve"> </v>
      </c>
    </row>
    <row r="29" spans="1:16" ht="12" customHeight="1" x14ac:dyDescent="0.25">
      <c r="A29" s="15" t="str">
        <f>IF(ISBLANK(Salary!A25)," ",Salary!A25)</f>
        <v xml:space="preserve"> </v>
      </c>
      <c r="B29" s="129" t="str">
        <f>IF(ISBLANK(Salary!B25)," ",Salary!B25)</f>
        <v xml:space="preserve"> </v>
      </c>
      <c r="C29" s="169">
        <f>Salary!C25*0.297</f>
        <v>0</v>
      </c>
      <c r="D29" s="130">
        <f>IF(A29&lt;&gt;" ",A29*C29,0)</f>
        <v>0</v>
      </c>
      <c r="E29" s="12" t="str">
        <f>IF(ISBLANK(Salary!E25)," ",Salary!E25)</f>
        <v xml:space="preserve"> </v>
      </c>
      <c r="F29" s="127" t="str">
        <f>IF(ISBLANK(Salary!E25)," ",Salary!E25*$D29)</f>
        <v xml:space="preserve"> </v>
      </c>
      <c r="G29" s="12" t="str">
        <f>IF(ISBLANK(Salary!G25)," ",Salary!G25)</f>
        <v xml:space="preserve"> </v>
      </c>
      <c r="H29" s="127" t="str">
        <f>IF(ISBLANK(Salary!G25)," ",Salary!G25*$D29)</f>
        <v xml:space="preserve"> </v>
      </c>
      <c r="I29" s="12" t="str">
        <f>IF(ISBLANK(Salary!I25)," ",Salary!I25)</f>
        <v xml:space="preserve"> </v>
      </c>
      <c r="J29" s="127" t="str">
        <f>IF(ISBLANK(Salary!I25)," ",Salary!I25*$D29)</f>
        <v xml:space="preserve"> </v>
      </c>
      <c r="K29" s="12" t="str">
        <f>IF(ISBLANK(Salary!K25)," ",Salary!K25)</f>
        <v xml:space="preserve"> </v>
      </c>
      <c r="L29" s="127" t="str">
        <f>IF(ISBLANK(Salary!K25)," ",Salary!K25*$D29)</f>
        <v xml:space="preserve"> </v>
      </c>
      <c r="M29" s="12" t="str">
        <f>IF(ISBLANK(Salary!M25)," ",Salary!M25)</f>
        <v xml:space="preserve"> </v>
      </c>
      <c r="N29" s="127" t="str">
        <f>IF(ISBLANK(Salary!M25)," ",Salary!M25*$D29)</f>
        <v xml:space="preserve"> </v>
      </c>
      <c r="O29" s="12" t="str">
        <f>IF(ISBLANK(Salary!O25)," ",Salary!O25)</f>
        <v xml:space="preserve"> </v>
      </c>
      <c r="P29" s="127" t="str">
        <f>IF(ISBLANK(Salary!O25)," ",Salary!O25*$D29)</f>
        <v xml:space="preserve"> </v>
      </c>
    </row>
    <row r="30" spans="1:16" ht="12" customHeight="1" x14ac:dyDescent="0.25">
      <c r="A30" s="15" t="str">
        <f>IF(ISBLANK(Salary!A26)," ",Salary!A26)</f>
        <v xml:space="preserve"> </v>
      </c>
      <c r="B30" s="129" t="str">
        <f>IF(ISBLANK(Salary!B26)," ",Salary!B26)</f>
        <v xml:space="preserve"> </v>
      </c>
      <c r="C30" s="169">
        <f>Salary!C26*0.297</f>
        <v>0</v>
      </c>
      <c r="D30" s="130">
        <f>IF(A30&lt;&gt;" ",A30*C30,0)</f>
        <v>0</v>
      </c>
      <c r="E30" s="12" t="str">
        <f>IF(ISBLANK(Salary!E26)," ",Salary!E26)</f>
        <v xml:space="preserve"> </v>
      </c>
      <c r="F30" s="127" t="str">
        <f>IF(ISBLANK(Salary!E26)," ",Salary!E26*$D30)</f>
        <v xml:space="preserve"> </v>
      </c>
      <c r="G30" s="12" t="str">
        <f>IF(ISBLANK(Salary!G26)," ",Salary!G26)</f>
        <v xml:space="preserve"> </v>
      </c>
      <c r="H30" s="127" t="str">
        <f>IF(ISBLANK(Salary!G26)," ",Salary!G26*$D30)</f>
        <v xml:space="preserve"> </v>
      </c>
      <c r="I30" s="12" t="str">
        <f>IF(ISBLANK(Salary!I26)," ",Salary!I26)</f>
        <v xml:space="preserve"> </v>
      </c>
      <c r="J30" s="127" t="str">
        <f>IF(ISBLANK(Salary!I26)," ",Salary!I26*$D30)</f>
        <v xml:space="preserve"> </v>
      </c>
      <c r="K30" s="12" t="str">
        <f>IF(ISBLANK(Salary!K26)," ",Salary!K26)</f>
        <v xml:space="preserve"> </v>
      </c>
      <c r="L30" s="127" t="str">
        <f>IF(ISBLANK(Salary!K26)," ",Salary!K26*$D30)</f>
        <v xml:space="preserve"> </v>
      </c>
      <c r="M30" s="12" t="str">
        <f>IF(ISBLANK(Salary!M26)," ",Salary!M26)</f>
        <v xml:space="preserve"> </v>
      </c>
      <c r="N30" s="127" t="str">
        <f>IF(ISBLANK(Salary!M26)," ",Salary!M26*$D30)</f>
        <v xml:space="preserve"> </v>
      </c>
      <c r="O30" s="12" t="str">
        <f>IF(ISBLANK(Salary!O26)," ",Salary!O26)</f>
        <v xml:space="preserve"> </v>
      </c>
      <c r="P30" s="127" t="str">
        <f>IF(ISBLANK(Salary!O26)," ",Salary!O26*$D30)</f>
        <v xml:space="preserve"> </v>
      </c>
    </row>
    <row r="31" spans="1:16" ht="12" customHeight="1" x14ac:dyDescent="0.25">
      <c r="A31" s="15" t="str">
        <f>IF(ISBLANK(Salary!A27)," ",Salary!A27)</f>
        <v xml:space="preserve"> </v>
      </c>
      <c r="B31" s="129" t="str">
        <f>IF(ISBLANK(Salary!B27)," ",Salary!B27)</f>
        <v xml:space="preserve"> </v>
      </c>
      <c r="C31" s="169">
        <f>Salary!C27*0.297</f>
        <v>0</v>
      </c>
      <c r="D31" s="130">
        <f t="shared" si="0"/>
        <v>0</v>
      </c>
      <c r="E31" s="12" t="str">
        <f>IF(ISBLANK(Salary!E27)," ",Salary!E27)</f>
        <v xml:space="preserve"> </v>
      </c>
      <c r="F31" s="127" t="str">
        <f>IF(ISBLANK(Salary!E27)," ",Salary!E27*$D31)</f>
        <v xml:space="preserve"> </v>
      </c>
      <c r="G31" s="12" t="str">
        <f>IF(ISBLANK(Salary!G27)," ",Salary!G27)</f>
        <v xml:space="preserve"> </v>
      </c>
      <c r="H31" s="127" t="str">
        <f>IF(ISBLANK(Salary!G27)," ",Salary!G27*$D31)</f>
        <v xml:space="preserve"> </v>
      </c>
      <c r="I31" s="12" t="str">
        <f>IF(ISBLANK(Salary!I27)," ",Salary!I27)</f>
        <v xml:space="preserve"> </v>
      </c>
      <c r="J31" s="127" t="str">
        <f>IF(ISBLANK(Salary!I27)," ",Salary!I27*$D31)</f>
        <v xml:space="preserve"> </v>
      </c>
      <c r="K31" s="12" t="str">
        <f>IF(ISBLANK(Salary!K27)," ",Salary!K27)</f>
        <v xml:space="preserve"> </v>
      </c>
      <c r="L31" s="127" t="str">
        <f>IF(ISBLANK(Salary!K27)," ",Salary!K27*$D31)</f>
        <v xml:space="preserve"> </v>
      </c>
      <c r="M31" s="12" t="str">
        <f>IF(ISBLANK(Salary!M27)," ",Salary!M27)</f>
        <v xml:space="preserve"> </v>
      </c>
      <c r="N31" s="127" t="str">
        <f>IF(ISBLANK(Salary!M27)," ",Salary!M27*$D31)</f>
        <v xml:space="preserve"> </v>
      </c>
      <c r="O31" s="12" t="str">
        <f>IF(ISBLANK(Salary!O27)," ",Salary!O27)</f>
        <v xml:space="preserve"> </v>
      </c>
      <c r="P31" s="127" t="str">
        <f>IF(ISBLANK(Salary!O27)," ",Salary!O27*$D31)</f>
        <v xml:space="preserve"> </v>
      </c>
    </row>
    <row r="32" spans="1:16" ht="12" customHeight="1" x14ac:dyDescent="0.25">
      <c r="A32" s="15" t="str">
        <f>IF(ISBLANK(Salary!A28)," ",Salary!A28)</f>
        <v xml:space="preserve"> </v>
      </c>
      <c r="B32" s="129" t="str">
        <f>IF(ISBLANK(Salary!B28)," ",Salary!B28)</f>
        <v xml:space="preserve"> </v>
      </c>
      <c r="C32" s="169">
        <f>Salary!C28*0.297</f>
        <v>0</v>
      </c>
      <c r="D32" s="130">
        <f t="shared" si="0"/>
        <v>0</v>
      </c>
      <c r="E32" s="12" t="str">
        <f>IF(ISBLANK(Salary!E28)," ",Salary!E28)</f>
        <v xml:space="preserve"> </v>
      </c>
      <c r="F32" s="127" t="str">
        <f>IF(ISBLANK(Salary!E28)," ",Salary!E28*$D32)</f>
        <v xml:space="preserve"> </v>
      </c>
      <c r="G32" s="12" t="str">
        <f>IF(ISBLANK(Salary!G28)," ",Salary!G28)</f>
        <v xml:space="preserve"> </v>
      </c>
      <c r="H32" s="127" t="str">
        <f>IF(ISBLANK(Salary!G28)," ",Salary!G28*$D32)</f>
        <v xml:space="preserve"> </v>
      </c>
      <c r="I32" s="12" t="str">
        <f>IF(ISBLANK(Salary!I28)," ",Salary!I28)</f>
        <v xml:space="preserve"> </v>
      </c>
      <c r="J32" s="127" t="str">
        <f>IF(ISBLANK(Salary!I28)," ",Salary!I28*$D32)</f>
        <v xml:space="preserve"> </v>
      </c>
      <c r="K32" s="12" t="str">
        <f>IF(ISBLANK(Salary!K28)," ",Salary!K28)</f>
        <v xml:space="preserve"> </v>
      </c>
      <c r="L32" s="127" t="str">
        <f>IF(ISBLANK(Salary!K28)," ",Salary!K28*$D32)</f>
        <v xml:space="preserve"> </v>
      </c>
      <c r="M32" s="12" t="str">
        <f>IF(ISBLANK(Salary!M28)," ",Salary!M28)</f>
        <v xml:space="preserve"> </v>
      </c>
      <c r="N32" s="127" t="str">
        <f>IF(ISBLANK(Salary!M28)," ",Salary!M28*$D32)</f>
        <v xml:space="preserve"> </v>
      </c>
      <c r="O32" s="12" t="str">
        <f>IF(ISBLANK(Salary!O28)," ",Salary!O28)</f>
        <v xml:space="preserve"> </v>
      </c>
      <c r="P32" s="127" t="str">
        <f>IF(ISBLANK(Salary!O28)," ",Salary!O28*$D32)</f>
        <v xml:space="preserve"> </v>
      </c>
    </row>
    <row r="33" spans="1:16" ht="12" customHeight="1" x14ac:dyDescent="0.25">
      <c r="A33" s="15" t="str">
        <f>IF(ISBLANK(Salary!A29)," ",Salary!A29)</f>
        <v xml:space="preserve"> </v>
      </c>
      <c r="B33" s="129" t="str">
        <f>IF(ISBLANK(Salary!B29)," ",Salary!B29)</f>
        <v xml:space="preserve"> </v>
      </c>
      <c r="C33" s="169">
        <f>Salary!C29*0.297</f>
        <v>0</v>
      </c>
      <c r="D33" s="130">
        <f t="shared" ref="D33:D42" si="1">IF(A33&lt;&gt;" ",A33*C33,0)</f>
        <v>0</v>
      </c>
      <c r="E33" s="12" t="str">
        <f>IF(ISBLANK(Salary!E29)," ",Salary!E29)</f>
        <v xml:space="preserve"> </v>
      </c>
      <c r="F33" s="127" t="str">
        <f>IF(ISBLANK(Salary!E29)," ",Salary!E29*$D33)</f>
        <v xml:space="preserve"> </v>
      </c>
      <c r="G33" s="12" t="str">
        <f>IF(ISBLANK(Salary!G29)," ",Salary!G29)</f>
        <v xml:space="preserve"> </v>
      </c>
      <c r="H33" s="127" t="str">
        <f>IF(ISBLANK(Salary!G29)," ",Salary!G29*$D33)</f>
        <v xml:space="preserve"> </v>
      </c>
      <c r="I33" s="12" t="str">
        <f>IF(ISBLANK(Salary!I29)," ",Salary!I29)</f>
        <v xml:space="preserve"> </v>
      </c>
      <c r="J33" s="127" t="str">
        <f>IF(ISBLANK(Salary!I29)," ",Salary!I29*$D33)</f>
        <v xml:space="preserve"> </v>
      </c>
      <c r="K33" s="12" t="str">
        <f>IF(ISBLANK(Salary!K29)," ",Salary!K29)</f>
        <v xml:space="preserve"> </v>
      </c>
      <c r="L33" s="127" t="str">
        <f>IF(ISBLANK(Salary!K29)," ",Salary!K29*$D33)</f>
        <v xml:space="preserve"> </v>
      </c>
      <c r="M33" s="12" t="str">
        <f>IF(ISBLANK(Salary!M29)," ",Salary!M29)</f>
        <v xml:space="preserve"> </v>
      </c>
      <c r="N33" s="127" t="str">
        <f>IF(ISBLANK(Salary!M29)," ",Salary!M29*$D33)</f>
        <v xml:space="preserve"> </v>
      </c>
      <c r="O33" s="12" t="str">
        <f>IF(ISBLANK(Salary!O29)," ",Salary!O29)</f>
        <v xml:space="preserve"> </v>
      </c>
      <c r="P33" s="127" t="str">
        <f>IF(ISBLANK(Salary!O29)," ",Salary!O29*$D33)</f>
        <v xml:space="preserve"> </v>
      </c>
    </row>
    <row r="34" spans="1:16" ht="12" customHeight="1" x14ac:dyDescent="0.25">
      <c r="A34" s="15" t="str">
        <f>IF(ISBLANK(Salary!A30)," ",Salary!A30)</f>
        <v xml:space="preserve"> </v>
      </c>
      <c r="B34" s="129" t="str">
        <f>IF(ISBLANK(Salary!B30)," ",Salary!B30)</f>
        <v xml:space="preserve"> </v>
      </c>
      <c r="C34" s="169">
        <f>Salary!C30*0.297</f>
        <v>0</v>
      </c>
      <c r="D34" s="130">
        <f t="shared" si="1"/>
        <v>0</v>
      </c>
      <c r="E34" s="12" t="str">
        <f>IF(ISBLANK(Salary!E30)," ",Salary!E30)</f>
        <v xml:space="preserve"> </v>
      </c>
      <c r="F34" s="127" t="str">
        <f>IF(ISBLANK(Salary!E30)," ",Salary!E30*$D34)</f>
        <v xml:space="preserve"> </v>
      </c>
      <c r="G34" s="12" t="str">
        <f>IF(ISBLANK(Salary!G30)," ",Salary!G30)</f>
        <v xml:space="preserve"> </v>
      </c>
      <c r="H34" s="127" t="str">
        <f>IF(ISBLANK(Salary!G30)," ",Salary!G30*$D34)</f>
        <v xml:space="preserve"> </v>
      </c>
      <c r="I34" s="12" t="str">
        <f>IF(ISBLANK(Salary!I30)," ",Salary!I30)</f>
        <v xml:space="preserve"> </v>
      </c>
      <c r="J34" s="127" t="str">
        <f>IF(ISBLANK(Salary!I30)," ",Salary!I30*$D34)</f>
        <v xml:space="preserve"> </v>
      </c>
      <c r="K34" s="12" t="str">
        <f>IF(ISBLANK(Salary!K30)," ",Salary!K30)</f>
        <v xml:space="preserve"> </v>
      </c>
      <c r="L34" s="127" t="str">
        <f>IF(ISBLANK(Salary!K30)," ",Salary!K30*$D34)</f>
        <v xml:space="preserve"> </v>
      </c>
      <c r="M34" s="12" t="str">
        <f>IF(ISBLANK(Salary!M30)," ",Salary!M30)</f>
        <v xml:space="preserve"> </v>
      </c>
      <c r="N34" s="127" t="str">
        <f>IF(ISBLANK(Salary!M30)," ",Salary!M30*$D34)</f>
        <v xml:space="preserve"> </v>
      </c>
      <c r="O34" s="12" t="str">
        <f>IF(ISBLANK(Salary!O30)," ",Salary!O30)</f>
        <v xml:space="preserve"> </v>
      </c>
      <c r="P34" s="127" t="str">
        <f>IF(ISBLANK(Salary!O30)," ",Salary!O30*$D34)</f>
        <v xml:space="preserve"> </v>
      </c>
    </row>
    <row r="35" spans="1:16" ht="12" customHeight="1" x14ac:dyDescent="0.25">
      <c r="A35" s="15" t="str">
        <f>IF(ISBLANK(Salary!A31)," ",Salary!A31)</f>
        <v xml:space="preserve"> </v>
      </c>
      <c r="B35" s="129" t="str">
        <f>IF(ISBLANK(Salary!B31)," ",Salary!B31)</f>
        <v xml:space="preserve"> </v>
      </c>
      <c r="C35" s="169">
        <f>Salary!C31*0.297</f>
        <v>0</v>
      </c>
      <c r="D35" s="130">
        <f t="shared" si="1"/>
        <v>0</v>
      </c>
      <c r="E35" s="12" t="str">
        <f>IF(ISBLANK(Salary!E31)," ",Salary!E31)</f>
        <v xml:space="preserve"> </v>
      </c>
      <c r="F35" s="127" t="str">
        <f>IF(ISBLANK(Salary!E31)," ",Salary!E31*$D35)</f>
        <v xml:space="preserve"> </v>
      </c>
      <c r="G35" s="12" t="str">
        <f>IF(ISBLANK(Salary!G31)," ",Salary!G31)</f>
        <v xml:space="preserve"> </v>
      </c>
      <c r="H35" s="127" t="str">
        <f>IF(ISBLANK(Salary!G31)," ",Salary!G31*$D35)</f>
        <v xml:space="preserve"> </v>
      </c>
      <c r="I35" s="12" t="str">
        <f>IF(ISBLANK(Salary!I31)," ",Salary!I31)</f>
        <v xml:space="preserve"> </v>
      </c>
      <c r="J35" s="127" t="str">
        <f>IF(ISBLANK(Salary!I31)," ",Salary!I31*$D35)</f>
        <v xml:space="preserve"> </v>
      </c>
      <c r="K35" s="12" t="str">
        <f>IF(ISBLANK(Salary!K31)," ",Salary!K31)</f>
        <v xml:space="preserve"> </v>
      </c>
      <c r="L35" s="127" t="str">
        <f>IF(ISBLANK(Salary!K31)," ",Salary!K31*$D35)</f>
        <v xml:space="preserve"> </v>
      </c>
      <c r="M35" s="12" t="str">
        <f>IF(ISBLANK(Salary!M31)," ",Salary!M31)</f>
        <v xml:space="preserve"> </v>
      </c>
      <c r="N35" s="127" t="str">
        <f>IF(ISBLANK(Salary!M31)," ",Salary!M31*$D35)</f>
        <v xml:space="preserve"> </v>
      </c>
      <c r="O35" s="12" t="str">
        <f>IF(ISBLANK(Salary!O31)," ",Salary!O31)</f>
        <v xml:space="preserve"> </v>
      </c>
      <c r="P35" s="127" t="str">
        <f>IF(ISBLANK(Salary!O31)," ",Salary!O31*$D35)</f>
        <v xml:space="preserve"> </v>
      </c>
    </row>
    <row r="36" spans="1:16" ht="12" customHeight="1" x14ac:dyDescent="0.25">
      <c r="A36" s="15" t="str">
        <f>IF(ISBLANK(Salary!A32)," ",Salary!A32)</f>
        <v xml:space="preserve"> </v>
      </c>
      <c r="B36" s="129" t="str">
        <f>IF(ISBLANK(Salary!B32)," ",Salary!B32)</f>
        <v xml:space="preserve"> </v>
      </c>
      <c r="C36" s="169">
        <f>Salary!C32*0.297</f>
        <v>0</v>
      </c>
      <c r="D36" s="130">
        <f t="shared" si="1"/>
        <v>0</v>
      </c>
      <c r="E36" s="12" t="str">
        <f>IF(ISBLANK(Salary!E32)," ",Salary!E32)</f>
        <v xml:space="preserve"> </v>
      </c>
      <c r="F36" s="127" t="str">
        <f>IF(ISBLANK(Salary!E32)," ",Salary!E32*$D36)</f>
        <v xml:space="preserve"> </v>
      </c>
      <c r="G36" s="12" t="str">
        <f>IF(ISBLANK(Salary!G32)," ",Salary!G32)</f>
        <v xml:space="preserve"> </v>
      </c>
      <c r="H36" s="127" t="str">
        <f>IF(ISBLANK(Salary!G32)," ",Salary!G32*$D36)</f>
        <v xml:space="preserve"> </v>
      </c>
      <c r="I36" s="12" t="str">
        <f>IF(ISBLANK(Salary!I32)," ",Salary!I32)</f>
        <v xml:space="preserve"> </v>
      </c>
      <c r="J36" s="127" t="str">
        <f>IF(ISBLANK(Salary!I32)," ",Salary!I32*$D36)</f>
        <v xml:space="preserve"> </v>
      </c>
      <c r="K36" s="12" t="str">
        <f>IF(ISBLANK(Salary!K32)," ",Salary!K32)</f>
        <v xml:space="preserve"> </v>
      </c>
      <c r="L36" s="127" t="str">
        <f>IF(ISBLANK(Salary!K32)," ",Salary!K32*$D36)</f>
        <v xml:space="preserve"> </v>
      </c>
      <c r="M36" s="12" t="str">
        <f>IF(ISBLANK(Salary!M32)," ",Salary!M32)</f>
        <v xml:space="preserve"> </v>
      </c>
      <c r="N36" s="127" t="str">
        <f>IF(ISBLANK(Salary!M32)," ",Salary!M32*$D36)</f>
        <v xml:space="preserve"> </v>
      </c>
      <c r="O36" s="12" t="str">
        <f>IF(ISBLANK(Salary!O32)," ",Salary!O32)</f>
        <v xml:space="preserve"> </v>
      </c>
      <c r="P36" s="127" t="str">
        <f>IF(ISBLANK(Salary!O32)," ",Salary!O32*$D36)</f>
        <v xml:space="preserve"> </v>
      </c>
    </row>
    <row r="37" spans="1:16" ht="12" customHeight="1" x14ac:dyDescent="0.25">
      <c r="A37" s="15" t="str">
        <f>IF(ISBLANK(Salary!A33)," ",Salary!A33)</f>
        <v xml:space="preserve"> </v>
      </c>
      <c r="B37" s="129" t="str">
        <f>IF(ISBLANK(Salary!B33)," ",Salary!B33)</f>
        <v xml:space="preserve"> </v>
      </c>
      <c r="C37" s="169">
        <f>Salary!C33*0.297</f>
        <v>0</v>
      </c>
      <c r="D37" s="130">
        <f t="shared" si="1"/>
        <v>0</v>
      </c>
      <c r="E37" s="12" t="str">
        <f>IF(ISBLANK(Salary!E33)," ",Salary!E33)</f>
        <v xml:space="preserve"> </v>
      </c>
      <c r="F37" s="127" t="str">
        <f>IF(ISBLANK(Salary!E33)," ",Salary!E33*$D37)</f>
        <v xml:space="preserve"> </v>
      </c>
      <c r="G37" s="12" t="str">
        <f>IF(ISBLANK(Salary!G33)," ",Salary!G33)</f>
        <v xml:space="preserve"> </v>
      </c>
      <c r="H37" s="127" t="str">
        <f>IF(ISBLANK(Salary!G33)," ",Salary!G33*$D37)</f>
        <v xml:space="preserve"> </v>
      </c>
      <c r="I37" s="12" t="str">
        <f>IF(ISBLANK(Salary!I33)," ",Salary!I33)</f>
        <v xml:space="preserve"> </v>
      </c>
      <c r="J37" s="127" t="str">
        <f>IF(ISBLANK(Salary!I33)," ",Salary!I33*$D37)</f>
        <v xml:space="preserve"> </v>
      </c>
      <c r="K37" s="12" t="str">
        <f>IF(ISBLANK(Salary!K33)," ",Salary!K33)</f>
        <v xml:space="preserve"> </v>
      </c>
      <c r="L37" s="127" t="str">
        <f>IF(ISBLANK(Salary!K33)," ",Salary!K33*$D37)</f>
        <v xml:space="preserve"> </v>
      </c>
      <c r="M37" s="12" t="str">
        <f>IF(ISBLANK(Salary!M33)," ",Salary!M33)</f>
        <v xml:space="preserve"> </v>
      </c>
      <c r="N37" s="127" t="str">
        <f>IF(ISBLANK(Salary!M33)," ",Salary!M33*$D37)</f>
        <v xml:space="preserve"> </v>
      </c>
      <c r="O37" s="12" t="str">
        <f>IF(ISBLANK(Salary!O33)," ",Salary!O33)</f>
        <v xml:space="preserve"> </v>
      </c>
      <c r="P37" s="127" t="str">
        <f>IF(ISBLANK(Salary!O33)," ",Salary!O33*$D37)</f>
        <v xml:space="preserve"> </v>
      </c>
    </row>
    <row r="38" spans="1:16" ht="12" customHeight="1" x14ac:dyDescent="0.25">
      <c r="A38" s="15" t="str">
        <f>IF(ISBLANK(Salary!A34)," ",Salary!A34)</f>
        <v xml:space="preserve"> </v>
      </c>
      <c r="B38" s="129" t="str">
        <f>IF(ISBLANK(Salary!B34)," ",Salary!B34)</f>
        <v xml:space="preserve"> </v>
      </c>
      <c r="C38" s="169">
        <f>Salary!C34*0.297</f>
        <v>0</v>
      </c>
      <c r="D38" s="130">
        <f t="shared" si="1"/>
        <v>0</v>
      </c>
      <c r="E38" s="12" t="str">
        <f>IF(ISBLANK(Salary!E34)," ",Salary!E34)</f>
        <v xml:space="preserve"> </v>
      </c>
      <c r="F38" s="127" t="str">
        <f>IF(ISBLANK(Salary!E34)," ",Salary!E34*$D38)</f>
        <v xml:space="preserve"> </v>
      </c>
      <c r="G38" s="12" t="str">
        <f>IF(ISBLANK(Salary!G34)," ",Salary!G34)</f>
        <v xml:space="preserve"> </v>
      </c>
      <c r="H38" s="127" t="str">
        <f>IF(ISBLANK(Salary!G34)," ",Salary!G34*$D38)</f>
        <v xml:space="preserve"> </v>
      </c>
      <c r="I38" s="12" t="str">
        <f>IF(ISBLANK(Salary!I34)," ",Salary!I34)</f>
        <v xml:space="preserve"> </v>
      </c>
      <c r="J38" s="127" t="str">
        <f>IF(ISBLANK(Salary!I34)," ",Salary!I34*$D38)</f>
        <v xml:space="preserve"> </v>
      </c>
      <c r="K38" s="12" t="str">
        <f>IF(ISBLANK(Salary!K34)," ",Salary!K34)</f>
        <v xml:space="preserve"> </v>
      </c>
      <c r="L38" s="127" t="str">
        <f>IF(ISBLANK(Salary!K34)," ",Salary!K34*$D38)</f>
        <v xml:space="preserve"> </v>
      </c>
      <c r="M38" s="12" t="str">
        <f>IF(ISBLANK(Salary!M34)," ",Salary!M34)</f>
        <v xml:space="preserve"> </v>
      </c>
      <c r="N38" s="127" t="str">
        <f>IF(ISBLANK(Salary!M34)," ",Salary!M34*$D38)</f>
        <v xml:space="preserve"> </v>
      </c>
      <c r="O38" s="12" t="str">
        <f>IF(ISBLANK(Salary!O34)," ",Salary!O34)</f>
        <v xml:space="preserve"> </v>
      </c>
      <c r="P38" s="127" t="str">
        <f>IF(ISBLANK(Salary!O34)," ",Salary!O34*$D38)</f>
        <v xml:space="preserve"> </v>
      </c>
    </row>
    <row r="39" spans="1:16" ht="12" customHeight="1" x14ac:dyDescent="0.25">
      <c r="A39" s="15" t="str">
        <f>IF(ISBLANK(Salary!A35)," ",Salary!A35)</f>
        <v xml:space="preserve"> </v>
      </c>
      <c r="B39" s="129" t="str">
        <f>IF(ISBLANK(Salary!B35)," ",Salary!B35)</f>
        <v xml:space="preserve"> </v>
      </c>
      <c r="C39" s="169">
        <f>Salary!C35*0.297</f>
        <v>0</v>
      </c>
      <c r="D39" s="130">
        <f t="shared" si="1"/>
        <v>0</v>
      </c>
      <c r="E39" s="12" t="str">
        <f>IF(ISBLANK(Salary!E35)," ",Salary!E35)</f>
        <v xml:space="preserve"> </v>
      </c>
      <c r="F39" s="127" t="str">
        <f>IF(ISBLANK(Salary!E35)," ",Salary!E35*$D39)</f>
        <v xml:space="preserve"> </v>
      </c>
      <c r="G39" s="12" t="str">
        <f>IF(ISBLANK(Salary!G35)," ",Salary!G35)</f>
        <v xml:space="preserve"> </v>
      </c>
      <c r="H39" s="127" t="str">
        <f>IF(ISBLANK(Salary!G35)," ",Salary!G35*$D39)</f>
        <v xml:space="preserve"> </v>
      </c>
      <c r="I39" s="12" t="str">
        <f>IF(ISBLANK(Salary!I35)," ",Salary!I35)</f>
        <v xml:space="preserve"> </v>
      </c>
      <c r="J39" s="127" t="str">
        <f>IF(ISBLANK(Salary!I35)," ",Salary!I35*$D39)</f>
        <v xml:space="preserve"> </v>
      </c>
      <c r="K39" s="12" t="str">
        <f>IF(ISBLANK(Salary!K35)," ",Salary!K35)</f>
        <v xml:space="preserve"> </v>
      </c>
      <c r="L39" s="127" t="str">
        <f>IF(ISBLANK(Salary!K35)," ",Salary!K35*$D39)</f>
        <v xml:space="preserve"> </v>
      </c>
      <c r="M39" s="12" t="str">
        <f>IF(ISBLANK(Salary!M35)," ",Salary!M35)</f>
        <v xml:space="preserve"> </v>
      </c>
      <c r="N39" s="127" t="str">
        <f>IF(ISBLANK(Salary!M35)," ",Salary!M35*$D39)</f>
        <v xml:space="preserve"> </v>
      </c>
      <c r="O39" s="12" t="str">
        <f>IF(ISBLANK(Salary!O35)," ",Salary!O35)</f>
        <v xml:space="preserve"> </v>
      </c>
      <c r="P39" s="127" t="str">
        <f>IF(ISBLANK(Salary!O35)," ",Salary!O35*$D39)</f>
        <v xml:space="preserve"> </v>
      </c>
    </row>
    <row r="40" spans="1:16" ht="12" customHeight="1" x14ac:dyDescent="0.25">
      <c r="A40" s="15" t="str">
        <f>IF(ISBLANK(Salary!A36)," ",Salary!A36)</f>
        <v xml:space="preserve"> </v>
      </c>
      <c r="B40" s="129" t="str">
        <f>IF(ISBLANK(Salary!B36)," ",Salary!B36)</f>
        <v xml:space="preserve"> </v>
      </c>
      <c r="C40" s="169">
        <f>Salary!C36*0.297</f>
        <v>0</v>
      </c>
      <c r="D40" s="130">
        <f t="shared" si="1"/>
        <v>0</v>
      </c>
      <c r="E40" s="12" t="str">
        <f>IF(ISBLANK(Salary!E36)," ",Salary!E36)</f>
        <v xml:space="preserve"> </v>
      </c>
      <c r="F40" s="127" t="str">
        <f>IF(ISBLANK(Salary!E36)," ",Salary!E36*$D40)</f>
        <v xml:space="preserve"> </v>
      </c>
      <c r="G40" s="12" t="str">
        <f>IF(ISBLANK(Salary!G36)," ",Salary!G36)</f>
        <v xml:space="preserve"> </v>
      </c>
      <c r="H40" s="127" t="str">
        <f>IF(ISBLANK(Salary!G36)," ",Salary!G36*$D40)</f>
        <v xml:space="preserve"> </v>
      </c>
      <c r="I40" s="12" t="str">
        <f>IF(ISBLANK(Salary!I36)," ",Salary!I36)</f>
        <v xml:space="preserve"> </v>
      </c>
      <c r="J40" s="127" t="str">
        <f>IF(ISBLANK(Salary!I36)," ",Salary!I36*$D40)</f>
        <v xml:space="preserve"> </v>
      </c>
      <c r="K40" s="12" t="str">
        <f>IF(ISBLANK(Salary!K36)," ",Salary!K36)</f>
        <v xml:space="preserve"> </v>
      </c>
      <c r="L40" s="127" t="str">
        <f>IF(ISBLANK(Salary!K36)," ",Salary!K36*$D40)</f>
        <v xml:space="preserve"> </v>
      </c>
      <c r="M40" s="12" t="str">
        <f>IF(ISBLANK(Salary!M36)," ",Salary!M36)</f>
        <v xml:space="preserve"> </v>
      </c>
      <c r="N40" s="127" t="str">
        <f>IF(ISBLANK(Salary!M36)," ",Salary!M36*$D40)</f>
        <v xml:space="preserve"> </v>
      </c>
      <c r="O40" s="12" t="str">
        <f>IF(ISBLANK(Salary!O36)," ",Salary!O36)</f>
        <v xml:space="preserve"> </v>
      </c>
      <c r="P40" s="127" t="str">
        <f>IF(ISBLANK(Salary!O36)," ",Salary!O36*$D40)</f>
        <v xml:space="preserve"> </v>
      </c>
    </row>
    <row r="41" spans="1:16" s="83" customFormat="1" ht="14.25" customHeight="1" x14ac:dyDescent="0.25">
      <c r="A41" s="15" t="str">
        <f>IF(ISBLANK(Salary!A37)," ",Salary!A37)</f>
        <v xml:space="preserve"> </v>
      </c>
      <c r="B41" s="129" t="str">
        <f>IF(ISBLANK(Salary!B37)," ",Salary!B37)</f>
        <v xml:space="preserve"> </v>
      </c>
      <c r="C41" s="169">
        <f>Salary!C37*0.297</f>
        <v>0</v>
      </c>
      <c r="D41" s="130">
        <f t="shared" si="1"/>
        <v>0</v>
      </c>
      <c r="E41" s="12" t="str">
        <f>IF(ISBLANK(Salary!E37)," ",Salary!E37)</f>
        <v xml:space="preserve"> </v>
      </c>
      <c r="F41" s="127" t="str">
        <f>IF(ISBLANK(Salary!E37)," ",Salary!E37*$D41)</f>
        <v xml:space="preserve"> </v>
      </c>
      <c r="G41" s="12" t="str">
        <f>IF(ISBLANK(Salary!G37)," ",Salary!G37)</f>
        <v xml:space="preserve"> </v>
      </c>
      <c r="H41" s="127" t="str">
        <f>IF(ISBLANK(Salary!G37)," ",Salary!G37*$D41)</f>
        <v xml:space="preserve"> </v>
      </c>
      <c r="I41" s="12" t="str">
        <f>IF(ISBLANK(Salary!I37)," ",Salary!I37)</f>
        <v xml:space="preserve"> </v>
      </c>
      <c r="J41" s="127" t="str">
        <f>IF(ISBLANK(Salary!I37)," ",Salary!I37*$D41)</f>
        <v xml:space="preserve"> </v>
      </c>
      <c r="K41" s="12" t="str">
        <f>IF(ISBLANK(Salary!K37)," ",Salary!K37)</f>
        <v xml:space="preserve"> </v>
      </c>
      <c r="L41" s="127" t="str">
        <f>IF(ISBLANK(Salary!K37)," ",Salary!K37*$D41)</f>
        <v xml:space="preserve"> </v>
      </c>
      <c r="M41" s="12" t="str">
        <f>IF(ISBLANK(Salary!M37)," ",Salary!M37)</f>
        <v xml:space="preserve"> </v>
      </c>
      <c r="N41" s="127" t="str">
        <f>IF(ISBLANK(Salary!M37)," ",Salary!M37*$D41)</f>
        <v xml:space="preserve"> </v>
      </c>
      <c r="O41" s="12" t="str">
        <f>IF(ISBLANK(Salary!O37)," ",Salary!O37)</f>
        <v xml:space="preserve"> </v>
      </c>
      <c r="P41" s="127" t="str">
        <f>IF(ISBLANK(Salary!O37)," ",Salary!O37*$D41)</f>
        <v xml:space="preserve"> </v>
      </c>
    </row>
    <row r="42" spans="1:16" x14ac:dyDescent="0.25">
      <c r="A42" s="15" t="str">
        <f>IF(ISBLANK(Salary!A38)," ",Salary!A38)</f>
        <v xml:space="preserve"> </v>
      </c>
      <c r="B42" s="129" t="str">
        <f>IF(ISBLANK(Salary!B38)," ",Salary!B38)</f>
        <v xml:space="preserve"> </v>
      </c>
      <c r="C42" s="169">
        <f>Salary!C38*0.297</f>
        <v>0</v>
      </c>
      <c r="D42" s="130">
        <f t="shared" si="1"/>
        <v>0</v>
      </c>
      <c r="E42" s="12" t="str">
        <f>IF(ISBLANK(Salary!E38)," ",Salary!E38)</f>
        <v xml:space="preserve"> </v>
      </c>
      <c r="F42" s="127" t="str">
        <f>IF(ISBLANK(Salary!E38)," ",Salary!E38*$D42)</f>
        <v xml:space="preserve"> </v>
      </c>
      <c r="G42" s="12" t="str">
        <f>IF(ISBLANK(Salary!G38)," ",Salary!G38)</f>
        <v xml:space="preserve"> </v>
      </c>
      <c r="H42" s="127" t="str">
        <f>IF(ISBLANK(Salary!G38)," ",Salary!G38*$D42)</f>
        <v xml:space="preserve"> </v>
      </c>
      <c r="I42" s="12" t="str">
        <f>IF(ISBLANK(Salary!I38)," ",Salary!I38)</f>
        <v xml:space="preserve"> </v>
      </c>
      <c r="J42" s="127" t="str">
        <f>IF(ISBLANK(Salary!I38)," ",Salary!I38*$D42)</f>
        <v xml:space="preserve"> </v>
      </c>
      <c r="K42" s="12" t="str">
        <f>IF(ISBLANK(Salary!K38)," ",Salary!K38)</f>
        <v xml:space="preserve"> </v>
      </c>
      <c r="L42" s="127" t="str">
        <f>IF(ISBLANK(Salary!K38)," ",Salary!K38*$D42)</f>
        <v xml:space="preserve"> </v>
      </c>
      <c r="M42" s="12" t="str">
        <f>IF(ISBLANK(Salary!M38)," ",Salary!M38)</f>
        <v xml:space="preserve"> </v>
      </c>
      <c r="N42" s="127" t="str">
        <f>IF(ISBLANK(Salary!M38)," ",Salary!M38*$D42)</f>
        <v xml:space="preserve"> </v>
      </c>
      <c r="O42" s="12" t="str">
        <f>IF(ISBLANK(Salary!O38)," ",Salary!O38)</f>
        <v xml:space="preserve"> </v>
      </c>
      <c r="P42" s="127" t="str">
        <f>IF(ISBLANK(Salary!O38)," ",Salary!O38*$D42)</f>
        <v xml:space="preserve"> </v>
      </c>
    </row>
    <row r="43" spans="1:16" x14ac:dyDescent="0.25">
      <c r="A43" s="186" t="s">
        <v>86</v>
      </c>
      <c r="B43" s="187"/>
      <c r="C43" s="170">
        <f>SUM(C16:C42)</f>
        <v>0</v>
      </c>
      <c r="D43" s="132">
        <f>SUM(D16:D42)</f>
        <v>0</v>
      </c>
      <c r="E43" s="133"/>
      <c r="F43" s="125">
        <f>SUM(F16:F42)</f>
        <v>0</v>
      </c>
      <c r="G43" s="133"/>
      <c r="H43" s="125">
        <f>SUM(H16:H42)</f>
        <v>0</v>
      </c>
      <c r="I43" s="133"/>
      <c r="J43" s="125">
        <f>SUM(J16:J42)</f>
        <v>0</v>
      </c>
      <c r="K43" s="133"/>
      <c r="L43" s="125">
        <f>SUM(L16:L42)</f>
        <v>0</v>
      </c>
      <c r="M43" s="133"/>
      <c r="N43" s="125">
        <f>SUM(N16:N42)</f>
        <v>0</v>
      </c>
      <c r="O43" s="133"/>
      <c r="P43" s="125">
        <f>SUM(P16:P42)</f>
        <v>0</v>
      </c>
    </row>
    <row r="44" spans="1:16" x14ac:dyDescent="0.25">
      <c r="A44" s="8"/>
      <c r="B44" s="8"/>
      <c r="C44" s="8"/>
      <c r="D44" s="8"/>
      <c r="E44" s="9"/>
      <c r="F44" s="9"/>
      <c r="G44" s="9"/>
      <c r="H44" s="9"/>
      <c r="I44" s="9"/>
      <c r="J44" s="1"/>
      <c r="K44" s="9"/>
      <c r="L44" s="1"/>
      <c r="M44" s="9"/>
      <c r="O44" s="9"/>
    </row>
    <row r="45" spans="1:16" x14ac:dyDescent="0.25">
      <c r="A45" s="66" t="s">
        <v>81</v>
      </c>
      <c r="B45" t="s">
        <v>82</v>
      </c>
      <c r="C45"/>
    </row>
    <row r="46" spans="1:16" x14ac:dyDescent="0.25">
      <c r="B46"/>
      <c r="C46"/>
    </row>
  </sheetData>
  <mergeCells count="2">
    <mergeCell ref="A43:B43"/>
    <mergeCell ref="F1:Q1"/>
  </mergeCells>
  <phoneticPr fontId="0" type="noConversion"/>
  <printOptions horizontalCentered="1"/>
  <pageMargins left="0.25" right="0.25" top="0.5" bottom="0.5" header="0" footer="0.25"/>
  <pageSetup orientation="landscape" horizontalDpi="4294967292" r:id="rId1"/>
  <headerFooter alignWithMargins="0">
    <oddFooter>&amp;L&amp;9&amp;F &amp;A&amp;R&amp;9&amp;D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N39"/>
  <sheetViews>
    <sheetView zoomScaleNormal="100" workbookViewId="0">
      <selection activeCell="A14" sqref="A14"/>
    </sheetView>
  </sheetViews>
  <sheetFormatPr defaultRowHeight="13.2" x14ac:dyDescent="0.25"/>
  <cols>
    <col min="1" max="1" width="37.44140625" style="10" customWidth="1"/>
    <col min="2" max="2" width="9.77734375" customWidth="1"/>
    <col min="3" max="3" width="5.21875" style="14" customWidth="1"/>
    <col min="4" max="4" width="9.77734375" customWidth="1"/>
    <col min="5" max="5" width="5.21875" style="14" customWidth="1"/>
    <col min="6" max="6" width="9.77734375" customWidth="1"/>
    <col min="7" max="7" width="5.21875" style="14" customWidth="1"/>
    <col min="8" max="8" width="9.77734375" customWidth="1"/>
    <col min="9" max="9" width="5.21875" style="14" customWidth="1"/>
    <col min="10" max="10" width="9.77734375" customWidth="1"/>
    <col min="11" max="11" width="5.21875" customWidth="1"/>
    <col min="12" max="12" width="9.77734375" customWidth="1"/>
    <col min="13" max="13" width="5.21875" customWidth="1"/>
    <col min="14" max="14" width="9.77734375" customWidth="1"/>
  </cols>
  <sheetData>
    <row r="1" spans="1:14" ht="15" customHeight="1" x14ac:dyDescent="0.4">
      <c r="A1" s="145" t="s">
        <v>25</v>
      </c>
      <c r="B1" s="114" t="str">
        <f>IF(ISBLANK('SUMMARY '!$F2)," ",'SUMMARY '!$F2)</f>
        <v xml:space="preserve"> </v>
      </c>
      <c r="C1"/>
      <c r="D1" s="3"/>
      <c r="E1"/>
      <c r="G1"/>
      <c r="H1" s="2"/>
      <c r="I1"/>
    </row>
    <row r="2" spans="1:14" ht="14.25" customHeight="1" x14ac:dyDescent="0.25">
      <c r="A2" s="145" t="s">
        <v>26</v>
      </c>
      <c r="B2" s="114" t="str">
        <f>IF(ISBLANK('SUMMARY '!$F3)," ",'SUMMARY '!$F3)</f>
        <v xml:space="preserve"> </v>
      </c>
      <c r="C2"/>
      <c r="D2" s="193" t="s">
        <v>111</v>
      </c>
      <c r="E2" s="193"/>
      <c r="F2" s="193"/>
      <c r="G2" s="193"/>
      <c r="H2" s="193"/>
      <c r="I2" s="193"/>
      <c r="J2" s="193"/>
      <c r="K2" s="193"/>
      <c r="L2" s="193"/>
      <c r="M2" s="193"/>
      <c r="N2" s="19"/>
    </row>
    <row r="3" spans="1:14" ht="15.75" customHeight="1" x14ac:dyDescent="0.25">
      <c r="A3" s="145" t="s">
        <v>41</v>
      </c>
      <c r="B3" s="114" t="str">
        <f>IF(ISBLANK('SUMMARY '!$F4)," ",'SUMMARY '!$F4)</f>
        <v xml:space="preserve"> </v>
      </c>
      <c r="C3"/>
      <c r="D3" s="193"/>
      <c r="E3" s="193"/>
      <c r="F3" s="193"/>
      <c r="G3" s="193"/>
      <c r="H3" s="193"/>
      <c r="I3" s="193"/>
      <c r="J3" s="193"/>
      <c r="K3" s="193"/>
      <c r="L3" s="193"/>
      <c r="M3" s="193"/>
      <c r="N3" s="19"/>
    </row>
    <row r="4" spans="1:14" ht="13.5" customHeight="1" x14ac:dyDescent="0.25">
      <c r="A4" s="145" t="s">
        <v>5</v>
      </c>
      <c r="B4" s="81" t="str">
        <f>IF(ISBLANK('SUMMARY '!$F5)," ",'SUMMARY '!$F5)</f>
        <v xml:space="preserve"> </v>
      </c>
      <c r="C4"/>
      <c r="D4" s="193"/>
      <c r="E4" s="193"/>
      <c r="F4" s="193"/>
      <c r="G4" s="193"/>
      <c r="H4" s="193"/>
      <c r="I4" s="193"/>
      <c r="J4" s="193"/>
      <c r="K4" s="193"/>
      <c r="L4" s="193"/>
      <c r="M4" s="193"/>
      <c r="N4" s="19"/>
    </row>
    <row r="5" spans="1:14" x14ac:dyDescent="0.25">
      <c r="A5" s="145" t="s">
        <v>80</v>
      </c>
      <c r="B5" s="114" t="str">
        <f>IF(ISBLANK('SUMMARY '!$F6)," ",'SUMMARY '!$F6)</f>
        <v xml:space="preserve"> </v>
      </c>
      <c r="C5"/>
      <c r="D5" s="193"/>
      <c r="E5" s="193"/>
      <c r="F5" s="193"/>
      <c r="G5" s="193"/>
      <c r="H5" s="193"/>
      <c r="I5" s="193"/>
      <c r="J5" s="193"/>
      <c r="K5" s="193"/>
      <c r="L5" s="193"/>
      <c r="M5" s="193"/>
      <c r="N5" s="19"/>
    </row>
    <row r="6" spans="1:14" x14ac:dyDescent="0.25">
      <c r="A6" s="3"/>
      <c r="B6" s="17"/>
      <c r="C6" s="13"/>
      <c r="D6" s="19"/>
      <c r="E6" s="19"/>
      <c r="F6" s="19"/>
      <c r="G6" s="19"/>
      <c r="H6" s="19"/>
      <c r="I6" s="19"/>
      <c r="J6" s="19"/>
      <c r="K6" s="19"/>
      <c r="L6" s="19"/>
      <c r="M6" s="19"/>
      <c r="N6" s="19"/>
    </row>
    <row r="7" spans="1:14" x14ac:dyDescent="0.25">
      <c r="A7"/>
      <c r="C7" s="13"/>
      <c r="D7" s="19"/>
      <c r="E7" s="19"/>
      <c r="F7" s="19"/>
      <c r="G7" s="19"/>
      <c r="H7" s="19"/>
      <c r="I7" s="19"/>
      <c r="J7" s="19"/>
      <c r="K7" s="19"/>
      <c r="L7" s="19"/>
      <c r="M7" s="19"/>
      <c r="N7" s="19"/>
    </row>
    <row r="8" spans="1:14" ht="15.6" x14ac:dyDescent="0.25">
      <c r="A8" s="65" t="s">
        <v>84</v>
      </c>
      <c r="B8" s="1"/>
      <c r="C8" s="1"/>
      <c r="D8" s="1"/>
      <c r="E8" s="1"/>
      <c r="F8" s="1"/>
      <c r="G8" s="1"/>
      <c r="H8" s="1"/>
      <c r="I8" s="1"/>
      <c r="J8" s="1"/>
    </row>
    <row r="9" spans="1:14" s="66" customFormat="1" ht="16.5" customHeight="1" x14ac:dyDescent="0.2">
      <c r="A9" s="97"/>
      <c r="B9" s="84"/>
      <c r="C9" s="66" t="s">
        <v>29</v>
      </c>
      <c r="D9" s="94"/>
      <c r="F9" s="94"/>
      <c r="H9" s="98"/>
      <c r="J9" s="94"/>
    </row>
    <row r="10" spans="1:14" s="66" customFormat="1" ht="13.5" customHeight="1" x14ac:dyDescent="0.2">
      <c r="A10" s="97"/>
      <c r="B10" s="94"/>
      <c r="C10" s="99"/>
      <c r="D10" s="94"/>
      <c r="E10" s="99"/>
      <c r="F10" s="94"/>
      <c r="G10" s="99"/>
      <c r="H10" s="98"/>
      <c r="I10" s="99"/>
      <c r="J10" s="94"/>
    </row>
    <row r="11" spans="1:14" s="66" customFormat="1" ht="12" x14ac:dyDescent="0.25">
      <c r="A11" s="67"/>
      <c r="B11" s="94"/>
      <c r="C11" s="85" t="s">
        <v>6</v>
      </c>
      <c r="D11" s="86"/>
      <c r="E11" s="85"/>
      <c r="F11" s="86"/>
      <c r="G11" s="85"/>
      <c r="H11" s="86"/>
      <c r="I11" s="85"/>
      <c r="J11" s="86"/>
      <c r="K11" s="85"/>
      <c r="L11" s="86"/>
      <c r="M11" s="85"/>
      <c r="N11" s="87"/>
    </row>
    <row r="12" spans="1:14" s="66" customFormat="1" ht="12" x14ac:dyDescent="0.25">
      <c r="A12" s="191" t="s">
        <v>91</v>
      </c>
      <c r="B12" s="189" t="s">
        <v>45</v>
      </c>
      <c r="C12" s="89" t="s">
        <v>72</v>
      </c>
      <c r="D12" s="90"/>
      <c r="E12" s="89" t="s">
        <v>73</v>
      </c>
      <c r="F12" s="90"/>
      <c r="G12" s="89" t="s">
        <v>74</v>
      </c>
      <c r="H12" s="90"/>
      <c r="I12" s="89" t="s">
        <v>77</v>
      </c>
      <c r="J12" s="90"/>
      <c r="K12" s="89" t="s">
        <v>76</v>
      </c>
      <c r="L12" s="90"/>
      <c r="M12" s="89" t="s">
        <v>75</v>
      </c>
      <c r="N12" s="90"/>
    </row>
    <row r="13" spans="1:14" s="66" customFormat="1" ht="13.5" customHeight="1" x14ac:dyDescent="0.25">
      <c r="A13" s="192" t="s">
        <v>91</v>
      </c>
      <c r="B13" s="190"/>
      <c r="C13" s="93" t="s">
        <v>8</v>
      </c>
      <c r="D13" s="91" t="s">
        <v>9</v>
      </c>
      <c r="E13" s="93" t="s">
        <v>8</v>
      </c>
      <c r="F13" s="91" t="s">
        <v>9</v>
      </c>
      <c r="G13" s="93" t="s">
        <v>8</v>
      </c>
      <c r="H13" s="91" t="s">
        <v>9</v>
      </c>
      <c r="I13" s="93" t="s">
        <v>8</v>
      </c>
      <c r="J13" s="91" t="s">
        <v>9</v>
      </c>
      <c r="K13" s="93" t="s">
        <v>8</v>
      </c>
      <c r="L13" s="91" t="s">
        <v>9</v>
      </c>
      <c r="M13" s="93" t="s">
        <v>8</v>
      </c>
      <c r="N13" s="91" t="s">
        <v>9</v>
      </c>
    </row>
    <row r="14" spans="1:14" ht="12" customHeight="1" x14ac:dyDescent="0.25">
      <c r="A14" s="70"/>
      <c r="B14" s="139"/>
      <c r="C14" s="71"/>
      <c r="D14" s="140">
        <f>C14*$B14</f>
        <v>0</v>
      </c>
      <c r="E14" s="71"/>
      <c r="F14" s="140">
        <f>E14*$B14</f>
        <v>0</v>
      </c>
      <c r="G14" s="71"/>
      <c r="H14" s="140">
        <f>G14*$B14</f>
        <v>0</v>
      </c>
      <c r="I14" s="71"/>
      <c r="J14" s="140">
        <f>I14*$B14</f>
        <v>0</v>
      </c>
      <c r="K14" s="71"/>
      <c r="L14" s="140">
        <f>K14*$B14</f>
        <v>0</v>
      </c>
      <c r="M14" s="71"/>
      <c r="N14" s="140">
        <f>M14*$B14</f>
        <v>0</v>
      </c>
    </row>
    <row r="15" spans="1:14" ht="12" customHeight="1" x14ac:dyDescent="0.25">
      <c r="A15" s="70"/>
      <c r="B15" s="138"/>
      <c r="C15" s="71"/>
      <c r="D15" s="141">
        <f>C15*$B15</f>
        <v>0</v>
      </c>
      <c r="E15" s="71"/>
      <c r="F15" s="141">
        <f>E15*$B15</f>
        <v>0</v>
      </c>
      <c r="G15" s="71"/>
      <c r="H15" s="141">
        <f>G15*$B15</f>
        <v>0</v>
      </c>
      <c r="I15" s="71"/>
      <c r="J15" s="141">
        <f>I15*$B15</f>
        <v>0</v>
      </c>
      <c r="K15" s="71"/>
      <c r="L15" s="141">
        <f>K15*$B15</f>
        <v>0</v>
      </c>
      <c r="M15" s="71"/>
      <c r="N15" s="141">
        <f>M15*$B15</f>
        <v>0</v>
      </c>
    </row>
    <row r="16" spans="1:14" ht="12" customHeight="1" x14ac:dyDescent="0.25">
      <c r="A16" s="70"/>
      <c r="B16" s="138"/>
      <c r="C16" s="71"/>
      <c r="D16" s="141">
        <f t="shared" ref="D16:D35" si="0">C16*$B16</f>
        <v>0</v>
      </c>
      <c r="E16" s="71"/>
      <c r="F16" s="141">
        <f t="shared" ref="F16:F35" si="1">E16*$B16</f>
        <v>0</v>
      </c>
      <c r="G16" s="71"/>
      <c r="H16" s="141">
        <f t="shared" ref="H16:H35" si="2">G16*$B16</f>
        <v>0</v>
      </c>
      <c r="I16" s="71"/>
      <c r="J16" s="141">
        <f t="shared" ref="J16:J35" si="3">I16*$B16</f>
        <v>0</v>
      </c>
      <c r="K16" s="71"/>
      <c r="L16" s="141">
        <f t="shared" ref="L16:L35" si="4">K16*$B16</f>
        <v>0</v>
      </c>
      <c r="M16" s="71"/>
      <c r="N16" s="141">
        <f t="shared" ref="N16:N35" si="5">M16*$B16</f>
        <v>0</v>
      </c>
    </row>
    <row r="17" spans="1:14" ht="12" customHeight="1" x14ac:dyDescent="0.25">
      <c r="A17" s="70"/>
      <c r="B17" s="138"/>
      <c r="C17" s="71"/>
      <c r="D17" s="141">
        <f t="shared" si="0"/>
        <v>0</v>
      </c>
      <c r="E17" s="71"/>
      <c r="F17" s="141">
        <f t="shared" si="1"/>
        <v>0</v>
      </c>
      <c r="G17" s="71"/>
      <c r="H17" s="141">
        <f t="shared" si="2"/>
        <v>0</v>
      </c>
      <c r="I17" s="71"/>
      <c r="J17" s="141">
        <f t="shared" si="3"/>
        <v>0</v>
      </c>
      <c r="K17" s="71"/>
      <c r="L17" s="141">
        <f t="shared" si="4"/>
        <v>0</v>
      </c>
      <c r="M17" s="71"/>
      <c r="N17" s="141">
        <f t="shared" si="5"/>
        <v>0</v>
      </c>
    </row>
    <row r="18" spans="1:14" ht="12" customHeight="1" x14ac:dyDescent="0.25">
      <c r="A18" s="70"/>
      <c r="B18" s="138"/>
      <c r="C18" s="71"/>
      <c r="D18" s="141">
        <f t="shared" si="0"/>
        <v>0</v>
      </c>
      <c r="E18" s="71"/>
      <c r="F18" s="141">
        <f t="shared" si="1"/>
        <v>0</v>
      </c>
      <c r="G18" s="71"/>
      <c r="H18" s="141">
        <f t="shared" si="2"/>
        <v>0</v>
      </c>
      <c r="I18" s="71"/>
      <c r="J18" s="141">
        <f t="shared" si="3"/>
        <v>0</v>
      </c>
      <c r="K18" s="71"/>
      <c r="L18" s="141">
        <f t="shared" si="4"/>
        <v>0</v>
      </c>
      <c r="M18" s="71"/>
      <c r="N18" s="141">
        <f t="shared" si="5"/>
        <v>0</v>
      </c>
    </row>
    <row r="19" spans="1:14" ht="12" customHeight="1" x14ac:dyDescent="0.25">
      <c r="A19" s="70"/>
      <c r="B19" s="138"/>
      <c r="C19" s="71"/>
      <c r="D19" s="141">
        <f t="shared" si="0"/>
        <v>0</v>
      </c>
      <c r="E19" s="71"/>
      <c r="F19" s="141">
        <f t="shared" si="1"/>
        <v>0</v>
      </c>
      <c r="G19" s="71"/>
      <c r="H19" s="141">
        <f t="shared" si="2"/>
        <v>0</v>
      </c>
      <c r="I19" s="71"/>
      <c r="J19" s="141">
        <f t="shared" si="3"/>
        <v>0</v>
      </c>
      <c r="K19" s="71"/>
      <c r="L19" s="141">
        <f t="shared" si="4"/>
        <v>0</v>
      </c>
      <c r="M19" s="71"/>
      <c r="N19" s="141">
        <f t="shared" si="5"/>
        <v>0</v>
      </c>
    </row>
    <row r="20" spans="1:14" ht="12" customHeight="1" x14ac:dyDescent="0.25">
      <c r="A20" s="70"/>
      <c r="B20" s="138"/>
      <c r="C20" s="71"/>
      <c r="D20" s="141">
        <f t="shared" si="0"/>
        <v>0</v>
      </c>
      <c r="E20" s="71"/>
      <c r="F20" s="141">
        <f t="shared" si="1"/>
        <v>0</v>
      </c>
      <c r="G20" s="71"/>
      <c r="H20" s="141">
        <f t="shared" si="2"/>
        <v>0</v>
      </c>
      <c r="I20" s="71"/>
      <c r="J20" s="141">
        <f t="shared" si="3"/>
        <v>0</v>
      </c>
      <c r="K20" s="71"/>
      <c r="L20" s="141">
        <f t="shared" si="4"/>
        <v>0</v>
      </c>
      <c r="M20" s="71"/>
      <c r="N20" s="141">
        <f t="shared" si="5"/>
        <v>0</v>
      </c>
    </row>
    <row r="21" spans="1:14" ht="12" customHeight="1" x14ac:dyDescent="0.25">
      <c r="A21" s="70"/>
      <c r="B21" s="138"/>
      <c r="C21" s="71"/>
      <c r="D21" s="141">
        <f t="shared" si="0"/>
        <v>0</v>
      </c>
      <c r="E21" s="71"/>
      <c r="F21" s="141">
        <f t="shared" si="1"/>
        <v>0</v>
      </c>
      <c r="G21" s="71"/>
      <c r="H21" s="141">
        <f t="shared" si="2"/>
        <v>0</v>
      </c>
      <c r="I21" s="71"/>
      <c r="J21" s="141">
        <f t="shared" si="3"/>
        <v>0</v>
      </c>
      <c r="K21" s="71"/>
      <c r="L21" s="141">
        <f t="shared" si="4"/>
        <v>0</v>
      </c>
      <c r="M21" s="71"/>
      <c r="N21" s="141">
        <f t="shared" si="5"/>
        <v>0</v>
      </c>
    </row>
    <row r="22" spans="1:14" ht="12" customHeight="1" x14ac:dyDescent="0.25">
      <c r="A22" s="70"/>
      <c r="B22" s="138"/>
      <c r="C22" s="71"/>
      <c r="D22" s="141">
        <f t="shared" si="0"/>
        <v>0</v>
      </c>
      <c r="E22" s="71"/>
      <c r="F22" s="141">
        <f t="shared" si="1"/>
        <v>0</v>
      </c>
      <c r="G22" s="71"/>
      <c r="H22" s="141">
        <f t="shared" si="2"/>
        <v>0</v>
      </c>
      <c r="I22" s="71"/>
      <c r="J22" s="141">
        <f t="shared" si="3"/>
        <v>0</v>
      </c>
      <c r="K22" s="71"/>
      <c r="L22" s="141">
        <f t="shared" si="4"/>
        <v>0</v>
      </c>
      <c r="M22" s="71"/>
      <c r="N22" s="141">
        <f t="shared" si="5"/>
        <v>0</v>
      </c>
    </row>
    <row r="23" spans="1:14" ht="12" customHeight="1" x14ac:dyDescent="0.25">
      <c r="A23" s="70"/>
      <c r="B23" s="138"/>
      <c r="C23" s="71"/>
      <c r="D23" s="141">
        <f t="shared" si="0"/>
        <v>0</v>
      </c>
      <c r="E23" s="71"/>
      <c r="F23" s="141">
        <f t="shared" si="1"/>
        <v>0</v>
      </c>
      <c r="G23" s="71"/>
      <c r="H23" s="141">
        <f t="shared" si="2"/>
        <v>0</v>
      </c>
      <c r="I23" s="71"/>
      <c r="J23" s="141">
        <f t="shared" si="3"/>
        <v>0</v>
      </c>
      <c r="K23" s="71"/>
      <c r="L23" s="141">
        <f t="shared" si="4"/>
        <v>0</v>
      </c>
      <c r="M23" s="71"/>
      <c r="N23" s="141">
        <f t="shared" si="5"/>
        <v>0</v>
      </c>
    </row>
    <row r="24" spans="1:14" ht="12" customHeight="1" x14ac:dyDescent="0.25">
      <c r="A24" s="70"/>
      <c r="B24" s="138"/>
      <c r="C24" s="71"/>
      <c r="D24" s="141">
        <f t="shared" si="0"/>
        <v>0</v>
      </c>
      <c r="E24" s="71"/>
      <c r="F24" s="141">
        <f t="shared" si="1"/>
        <v>0</v>
      </c>
      <c r="G24" s="71"/>
      <c r="H24" s="141">
        <f t="shared" si="2"/>
        <v>0</v>
      </c>
      <c r="I24" s="71"/>
      <c r="J24" s="141">
        <f t="shared" si="3"/>
        <v>0</v>
      </c>
      <c r="K24" s="71"/>
      <c r="L24" s="141">
        <f t="shared" si="4"/>
        <v>0</v>
      </c>
      <c r="M24" s="71"/>
      <c r="N24" s="141">
        <f t="shared" si="5"/>
        <v>0</v>
      </c>
    </row>
    <row r="25" spans="1:14" ht="12" customHeight="1" x14ac:dyDescent="0.25">
      <c r="A25" s="70"/>
      <c r="B25" s="138"/>
      <c r="C25" s="71"/>
      <c r="D25" s="141">
        <f t="shared" si="0"/>
        <v>0</v>
      </c>
      <c r="E25" s="71"/>
      <c r="F25" s="141">
        <f t="shared" si="1"/>
        <v>0</v>
      </c>
      <c r="G25" s="71"/>
      <c r="H25" s="141">
        <f t="shared" si="2"/>
        <v>0</v>
      </c>
      <c r="I25" s="71"/>
      <c r="J25" s="141">
        <f t="shared" si="3"/>
        <v>0</v>
      </c>
      <c r="K25" s="71"/>
      <c r="L25" s="141">
        <f t="shared" si="4"/>
        <v>0</v>
      </c>
      <c r="M25" s="71"/>
      <c r="N25" s="141">
        <f t="shared" si="5"/>
        <v>0</v>
      </c>
    </row>
    <row r="26" spans="1:14" ht="12" customHeight="1" x14ac:dyDescent="0.25">
      <c r="A26" s="70"/>
      <c r="B26" s="138"/>
      <c r="C26" s="71"/>
      <c r="D26" s="141">
        <f t="shared" si="0"/>
        <v>0</v>
      </c>
      <c r="E26" s="71"/>
      <c r="F26" s="141">
        <f t="shared" si="1"/>
        <v>0</v>
      </c>
      <c r="G26" s="71"/>
      <c r="H26" s="141">
        <f t="shared" si="2"/>
        <v>0</v>
      </c>
      <c r="I26" s="71"/>
      <c r="J26" s="141">
        <f t="shared" si="3"/>
        <v>0</v>
      </c>
      <c r="K26" s="71"/>
      <c r="L26" s="141">
        <f t="shared" si="4"/>
        <v>0</v>
      </c>
      <c r="M26" s="71"/>
      <c r="N26" s="141">
        <f t="shared" si="5"/>
        <v>0</v>
      </c>
    </row>
    <row r="27" spans="1:14" ht="12" customHeight="1" x14ac:dyDescent="0.25">
      <c r="A27" s="70"/>
      <c r="B27" s="138"/>
      <c r="C27" s="71"/>
      <c r="D27" s="141">
        <f t="shared" si="0"/>
        <v>0</v>
      </c>
      <c r="E27" s="71"/>
      <c r="F27" s="141">
        <f t="shared" si="1"/>
        <v>0</v>
      </c>
      <c r="G27" s="71"/>
      <c r="H27" s="141">
        <f t="shared" si="2"/>
        <v>0</v>
      </c>
      <c r="I27" s="71"/>
      <c r="J27" s="141">
        <f t="shared" si="3"/>
        <v>0</v>
      </c>
      <c r="K27" s="71"/>
      <c r="L27" s="141">
        <f t="shared" si="4"/>
        <v>0</v>
      </c>
      <c r="M27" s="71"/>
      <c r="N27" s="141">
        <f t="shared" si="5"/>
        <v>0</v>
      </c>
    </row>
    <row r="28" spans="1:14" ht="12" customHeight="1" x14ac:dyDescent="0.25">
      <c r="A28" s="70"/>
      <c r="B28" s="138"/>
      <c r="C28" s="71"/>
      <c r="D28" s="141">
        <f t="shared" si="0"/>
        <v>0</v>
      </c>
      <c r="E28" s="71"/>
      <c r="F28" s="141">
        <f t="shared" si="1"/>
        <v>0</v>
      </c>
      <c r="G28" s="71"/>
      <c r="H28" s="141">
        <f t="shared" si="2"/>
        <v>0</v>
      </c>
      <c r="I28" s="71"/>
      <c r="J28" s="141">
        <f t="shared" si="3"/>
        <v>0</v>
      </c>
      <c r="K28" s="71"/>
      <c r="L28" s="141">
        <f t="shared" si="4"/>
        <v>0</v>
      </c>
      <c r="M28" s="71"/>
      <c r="N28" s="141">
        <f t="shared" si="5"/>
        <v>0</v>
      </c>
    </row>
    <row r="29" spans="1:14" ht="12" customHeight="1" x14ac:dyDescent="0.25">
      <c r="A29" s="70"/>
      <c r="B29" s="138"/>
      <c r="C29" s="71"/>
      <c r="D29" s="141">
        <f t="shared" si="0"/>
        <v>0</v>
      </c>
      <c r="E29" s="71"/>
      <c r="F29" s="141">
        <f t="shared" si="1"/>
        <v>0</v>
      </c>
      <c r="G29" s="71"/>
      <c r="H29" s="141">
        <f t="shared" si="2"/>
        <v>0</v>
      </c>
      <c r="I29" s="71"/>
      <c r="J29" s="141">
        <f t="shared" si="3"/>
        <v>0</v>
      </c>
      <c r="K29" s="71"/>
      <c r="L29" s="141">
        <f t="shared" si="4"/>
        <v>0</v>
      </c>
      <c r="M29" s="71"/>
      <c r="N29" s="141">
        <f t="shared" si="5"/>
        <v>0</v>
      </c>
    </row>
    <row r="30" spans="1:14" ht="12" customHeight="1" x14ac:dyDescent="0.25">
      <c r="A30" s="70"/>
      <c r="B30" s="138"/>
      <c r="C30" s="71"/>
      <c r="D30" s="141">
        <f t="shared" si="0"/>
        <v>0</v>
      </c>
      <c r="E30" s="71"/>
      <c r="F30" s="141">
        <f t="shared" si="1"/>
        <v>0</v>
      </c>
      <c r="G30" s="71"/>
      <c r="H30" s="141">
        <f t="shared" si="2"/>
        <v>0</v>
      </c>
      <c r="I30" s="71"/>
      <c r="J30" s="141">
        <f t="shared" si="3"/>
        <v>0</v>
      </c>
      <c r="K30" s="71"/>
      <c r="L30" s="141">
        <f t="shared" si="4"/>
        <v>0</v>
      </c>
      <c r="M30" s="71"/>
      <c r="N30" s="141">
        <f t="shared" si="5"/>
        <v>0</v>
      </c>
    </row>
    <row r="31" spans="1:14" ht="12" customHeight="1" x14ac:dyDescent="0.25">
      <c r="A31" s="70"/>
      <c r="B31" s="138"/>
      <c r="C31" s="71"/>
      <c r="D31" s="141">
        <f t="shared" si="0"/>
        <v>0</v>
      </c>
      <c r="E31" s="71"/>
      <c r="F31" s="141">
        <f t="shared" si="1"/>
        <v>0</v>
      </c>
      <c r="G31" s="71"/>
      <c r="H31" s="141">
        <f t="shared" si="2"/>
        <v>0</v>
      </c>
      <c r="I31" s="71"/>
      <c r="J31" s="141">
        <f t="shared" si="3"/>
        <v>0</v>
      </c>
      <c r="K31" s="71"/>
      <c r="L31" s="141">
        <f t="shared" si="4"/>
        <v>0</v>
      </c>
      <c r="M31" s="71"/>
      <c r="N31" s="141">
        <f t="shared" si="5"/>
        <v>0</v>
      </c>
    </row>
    <row r="32" spans="1:14" ht="12" customHeight="1" x14ac:dyDescent="0.25">
      <c r="A32" s="70"/>
      <c r="B32" s="138"/>
      <c r="C32" s="71"/>
      <c r="D32" s="141">
        <f t="shared" si="0"/>
        <v>0</v>
      </c>
      <c r="E32" s="71"/>
      <c r="F32" s="141">
        <f t="shared" si="1"/>
        <v>0</v>
      </c>
      <c r="G32" s="71"/>
      <c r="H32" s="141">
        <f t="shared" si="2"/>
        <v>0</v>
      </c>
      <c r="I32" s="71"/>
      <c r="J32" s="141">
        <f t="shared" si="3"/>
        <v>0</v>
      </c>
      <c r="K32" s="71"/>
      <c r="L32" s="141">
        <f t="shared" si="4"/>
        <v>0</v>
      </c>
      <c r="M32" s="71"/>
      <c r="N32" s="141">
        <f t="shared" si="5"/>
        <v>0</v>
      </c>
    </row>
    <row r="33" spans="1:14" ht="12" customHeight="1" x14ac:dyDescent="0.25">
      <c r="A33" s="70"/>
      <c r="B33" s="138"/>
      <c r="C33" s="71"/>
      <c r="D33" s="141">
        <f t="shared" si="0"/>
        <v>0</v>
      </c>
      <c r="E33" s="71"/>
      <c r="F33" s="141">
        <f t="shared" si="1"/>
        <v>0</v>
      </c>
      <c r="G33" s="71"/>
      <c r="H33" s="141">
        <f t="shared" si="2"/>
        <v>0</v>
      </c>
      <c r="I33" s="71"/>
      <c r="J33" s="141">
        <f t="shared" si="3"/>
        <v>0</v>
      </c>
      <c r="K33" s="71"/>
      <c r="L33" s="141">
        <f t="shared" si="4"/>
        <v>0</v>
      </c>
      <c r="M33" s="71"/>
      <c r="N33" s="141">
        <f t="shared" si="5"/>
        <v>0</v>
      </c>
    </row>
    <row r="34" spans="1:14" ht="12" customHeight="1" x14ac:dyDescent="0.25">
      <c r="A34" s="70"/>
      <c r="B34" s="138"/>
      <c r="C34" s="71"/>
      <c r="D34" s="141">
        <f t="shared" si="0"/>
        <v>0</v>
      </c>
      <c r="E34" s="71"/>
      <c r="F34" s="141">
        <f t="shared" si="1"/>
        <v>0</v>
      </c>
      <c r="G34" s="71"/>
      <c r="H34" s="141">
        <f t="shared" si="2"/>
        <v>0</v>
      </c>
      <c r="I34" s="71"/>
      <c r="J34" s="141">
        <f t="shared" si="3"/>
        <v>0</v>
      </c>
      <c r="K34" s="71"/>
      <c r="L34" s="141">
        <f t="shared" si="4"/>
        <v>0</v>
      </c>
      <c r="M34" s="71"/>
      <c r="N34" s="141">
        <f t="shared" si="5"/>
        <v>0</v>
      </c>
    </row>
    <row r="35" spans="1:14" ht="12" customHeight="1" x14ac:dyDescent="0.25">
      <c r="A35" s="70"/>
      <c r="B35" s="138"/>
      <c r="C35" s="71"/>
      <c r="D35" s="141">
        <f t="shared" si="0"/>
        <v>0</v>
      </c>
      <c r="E35" s="71"/>
      <c r="F35" s="141">
        <f t="shared" si="1"/>
        <v>0</v>
      </c>
      <c r="G35" s="71"/>
      <c r="H35" s="141">
        <f t="shared" si="2"/>
        <v>0</v>
      </c>
      <c r="I35" s="71"/>
      <c r="J35" s="141">
        <f t="shared" si="3"/>
        <v>0</v>
      </c>
      <c r="K35" s="71"/>
      <c r="L35" s="141">
        <f t="shared" si="4"/>
        <v>0</v>
      </c>
      <c r="M35" s="71"/>
      <c r="N35" s="141">
        <f t="shared" si="5"/>
        <v>0</v>
      </c>
    </row>
    <row r="36" spans="1:14" s="83" customFormat="1" ht="12" x14ac:dyDescent="0.25">
      <c r="A36" s="147" t="s">
        <v>85</v>
      </c>
      <c r="B36" s="134">
        <f>SUM(B14:B35)</f>
        <v>0</v>
      </c>
      <c r="C36" s="133"/>
      <c r="D36" s="140">
        <f>SUM(D14:D35)</f>
        <v>0</v>
      </c>
      <c r="E36" s="135"/>
      <c r="F36" s="140">
        <f>SUM(F14:F35)</f>
        <v>0</v>
      </c>
      <c r="G36" s="135"/>
      <c r="H36" s="140">
        <f>SUM(H14:H35)</f>
        <v>0</v>
      </c>
      <c r="I36" s="135"/>
      <c r="J36" s="140">
        <f>SUM(J14:J35)</f>
        <v>0</v>
      </c>
      <c r="K36" s="135"/>
      <c r="L36" s="140">
        <f>SUM(L14:L35)</f>
        <v>0</v>
      </c>
      <c r="M36" s="135"/>
      <c r="N36" s="140">
        <f>SUM(N14:N35)</f>
        <v>0</v>
      </c>
    </row>
    <row r="37" spans="1:14" ht="12" customHeight="1" x14ac:dyDescent="0.25">
      <c r="B37" s="8"/>
      <c r="C37" s="11"/>
      <c r="D37" s="9"/>
      <c r="E37" s="11"/>
      <c r="F37" s="9"/>
      <c r="G37" s="11"/>
      <c r="H37" s="9"/>
      <c r="I37" s="11"/>
      <c r="J37" s="9"/>
    </row>
    <row r="38" spans="1:14" x14ac:dyDescent="0.25">
      <c r="A38"/>
      <c r="C38"/>
      <c r="E38"/>
      <c r="G38"/>
      <c r="I38"/>
    </row>
    <row r="39" spans="1:14" x14ac:dyDescent="0.25">
      <c r="A39"/>
      <c r="C39"/>
      <c r="E39"/>
      <c r="G39"/>
      <c r="I39"/>
    </row>
  </sheetData>
  <mergeCells count="3">
    <mergeCell ref="B12:B13"/>
    <mergeCell ref="A12:A13"/>
    <mergeCell ref="D2:M5"/>
  </mergeCells>
  <phoneticPr fontId="0" type="noConversion"/>
  <printOptions horizontalCentered="1"/>
  <pageMargins left="0.25" right="0.25" top="0.5" bottom="0.5" header="0.24" footer="0.25"/>
  <pageSetup scale="99" orientation="landscape" horizontalDpi="4294967292" r:id="rId1"/>
  <headerFooter alignWithMargins="0">
    <oddFooter>&amp;L&amp;9&amp;F &amp;A&amp;R&amp;9&amp;D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N39"/>
  <sheetViews>
    <sheetView zoomScaleNormal="100" workbookViewId="0">
      <selection activeCell="A14" sqref="A14"/>
    </sheetView>
  </sheetViews>
  <sheetFormatPr defaultRowHeight="13.2" x14ac:dyDescent="0.25"/>
  <cols>
    <col min="1" max="1" width="37.44140625" style="10" customWidth="1"/>
    <col min="2" max="2" width="9.77734375" customWidth="1"/>
    <col min="3" max="3" width="5.21875" style="14" customWidth="1"/>
    <col min="4" max="4" width="9.77734375" customWidth="1"/>
    <col min="5" max="5" width="5.21875" style="14" customWidth="1"/>
    <col min="6" max="6" width="9.77734375" customWidth="1"/>
    <col min="7" max="7" width="5.21875" style="14" customWidth="1"/>
    <col min="8" max="8" width="9.77734375" customWidth="1"/>
    <col min="9" max="9" width="5.21875" style="14" customWidth="1"/>
    <col min="10" max="10" width="9.77734375" customWidth="1"/>
    <col min="11" max="11" width="5.21875" customWidth="1"/>
    <col min="12" max="12" width="9.77734375" customWidth="1"/>
    <col min="13" max="13" width="5.21875" customWidth="1"/>
    <col min="14" max="14" width="9.77734375" customWidth="1"/>
  </cols>
  <sheetData>
    <row r="1" spans="1:14" ht="15" customHeight="1" x14ac:dyDescent="0.4">
      <c r="A1" s="145" t="s">
        <v>25</v>
      </c>
      <c r="B1" s="114" t="str">
        <f>IF(ISBLANK('SUMMARY '!$F2)," ",'SUMMARY '!$F2)</f>
        <v xml:space="preserve"> </v>
      </c>
      <c r="C1"/>
      <c r="D1" s="3"/>
      <c r="E1"/>
      <c r="G1"/>
      <c r="H1" s="2"/>
      <c r="I1"/>
    </row>
    <row r="2" spans="1:14" ht="14.25" customHeight="1" x14ac:dyDescent="0.4">
      <c r="A2" s="145" t="s">
        <v>26</v>
      </c>
      <c r="B2" s="114" t="str">
        <f>IF(ISBLANK('SUMMARY '!$F3)," ",'SUMMARY '!$F3)</f>
        <v xml:space="preserve"> </v>
      </c>
      <c r="C2"/>
      <c r="D2" s="3"/>
      <c r="E2"/>
      <c r="G2"/>
      <c r="H2" s="2"/>
      <c r="I2"/>
    </row>
    <row r="3" spans="1:14" ht="15.75" customHeight="1" x14ac:dyDescent="0.4">
      <c r="A3" s="145" t="s">
        <v>41</v>
      </c>
      <c r="B3" s="114" t="str">
        <f>IF(ISBLANK('SUMMARY '!$F4)," ",'SUMMARY '!$F4)</f>
        <v xml:space="preserve"> </v>
      </c>
      <c r="C3"/>
      <c r="D3" s="3"/>
      <c r="E3"/>
      <c r="G3"/>
      <c r="H3" s="2"/>
      <c r="I3"/>
    </row>
    <row r="4" spans="1:14" ht="13.5" customHeight="1" x14ac:dyDescent="0.25">
      <c r="A4" s="145" t="s">
        <v>5</v>
      </c>
      <c r="B4" s="81" t="str">
        <f>IF(ISBLANK('SUMMARY '!$F5)," ",'SUMMARY '!$F5)</f>
        <v xml:space="preserve"> </v>
      </c>
      <c r="C4"/>
      <c r="E4"/>
      <c r="G4"/>
      <c r="I4"/>
    </row>
    <row r="5" spans="1:14" x14ac:dyDescent="0.25">
      <c r="A5" s="145" t="s">
        <v>80</v>
      </c>
      <c r="B5" s="114" t="str">
        <f>IF(ISBLANK('SUMMARY '!$F6)," ",'SUMMARY '!$F6)</f>
        <v xml:space="preserve"> </v>
      </c>
      <c r="C5"/>
      <c r="E5"/>
      <c r="G5"/>
      <c r="I5"/>
    </row>
    <row r="6" spans="1:14" x14ac:dyDescent="0.25">
      <c r="A6" s="3"/>
      <c r="B6" s="17"/>
      <c r="C6" s="13"/>
      <c r="D6" s="3"/>
      <c r="E6" s="13"/>
      <c r="F6" s="3"/>
      <c r="G6" s="13"/>
      <c r="I6" s="13"/>
    </row>
    <row r="7" spans="1:14" x14ac:dyDescent="0.25">
      <c r="A7"/>
      <c r="C7" s="13"/>
      <c r="E7" s="13"/>
      <c r="G7" s="13"/>
      <c r="I7" s="13"/>
    </row>
    <row r="8" spans="1:14" ht="15.6" x14ac:dyDescent="0.25">
      <c r="A8" s="65" t="s">
        <v>89</v>
      </c>
      <c r="B8" s="1"/>
      <c r="C8" s="1"/>
      <c r="D8" s="1"/>
      <c r="E8" s="1"/>
      <c r="F8" s="1"/>
      <c r="G8" s="1"/>
      <c r="H8" s="1"/>
      <c r="I8" s="1"/>
      <c r="J8" s="1"/>
    </row>
    <row r="9" spans="1:14" s="66" customFormat="1" ht="16.5" customHeight="1" x14ac:dyDescent="0.2">
      <c r="A9" s="97"/>
      <c r="B9" s="84"/>
      <c r="C9" s="66" t="s">
        <v>29</v>
      </c>
      <c r="D9" s="94"/>
      <c r="F9" s="94"/>
      <c r="H9" s="98"/>
      <c r="J9" s="94"/>
    </row>
    <row r="10" spans="1:14" s="66" customFormat="1" ht="13.5" customHeight="1" x14ac:dyDescent="0.2">
      <c r="A10" s="97"/>
      <c r="B10" s="94"/>
      <c r="C10" s="99"/>
      <c r="D10" s="94"/>
      <c r="E10" s="99"/>
      <c r="F10" s="94"/>
      <c r="G10" s="99"/>
      <c r="H10" s="98"/>
      <c r="I10" s="99"/>
      <c r="J10" s="94"/>
    </row>
    <row r="11" spans="1:14" s="66" customFormat="1" ht="12" x14ac:dyDescent="0.25">
      <c r="A11" s="67"/>
      <c r="B11" s="94"/>
      <c r="C11" s="85" t="s">
        <v>6</v>
      </c>
      <c r="D11" s="86"/>
      <c r="E11" s="85"/>
      <c r="F11" s="86"/>
      <c r="G11" s="85"/>
      <c r="H11" s="86"/>
      <c r="I11" s="85"/>
      <c r="J11" s="86"/>
      <c r="K11" s="85"/>
      <c r="L11" s="86"/>
      <c r="M11" s="85"/>
      <c r="N11" s="87"/>
    </row>
    <row r="12" spans="1:14" s="66" customFormat="1" ht="12" x14ac:dyDescent="0.25">
      <c r="A12" s="191" t="s">
        <v>90</v>
      </c>
      <c r="B12" s="189" t="s">
        <v>46</v>
      </c>
      <c r="C12" s="89" t="s">
        <v>72</v>
      </c>
      <c r="D12" s="90"/>
      <c r="E12" s="89" t="s">
        <v>73</v>
      </c>
      <c r="F12" s="90"/>
      <c r="G12" s="89" t="s">
        <v>74</v>
      </c>
      <c r="H12" s="90"/>
      <c r="I12" s="89" t="s">
        <v>77</v>
      </c>
      <c r="J12" s="90"/>
      <c r="K12" s="89" t="s">
        <v>76</v>
      </c>
      <c r="L12" s="90"/>
      <c r="M12" s="89" t="s">
        <v>75</v>
      </c>
      <c r="N12" s="90"/>
    </row>
    <row r="13" spans="1:14" s="66" customFormat="1" ht="13.5" customHeight="1" x14ac:dyDescent="0.25">
      <c r="A13" s="192"/>
      <c r="B13" s="190"/>
      <c r="C13" s="93" t="s">
        <v>8</v>
      </c>
      <c r="D13" s="91" t="s">
        <v>9</v>
      </c>
      <c r="E13" s="93" t="s">
        <v>8</v>
      </c>
      <c r="F13" s="91" t="s">
        <v>9</v>
      </c>
      <c r="G13" s="93" t="s">
        <v>8</v>
      </c>
      <c r="H13" s="91" t="s">
        <v>9</v>
      </c>
      <c r="I13" s="93" t="s">
        <v>8</v>
      </c>
      <c r="J13" s="91" t="s">
        <v>9</v>
      </c>
      <c r="K13" s="93" t="s">
        <v>8</v>
      </c>
      <c r="L13" s="91" t="s">
        <v>9</v>
      </c>
      <c r="M13" s="93" t="s">
        <v>8</v>
      </c>
      <c r="N13" s="91" t="s">
        <v>9</v>
      </c>
    </row>
    <row r="14" spans="1:14" ht="12" customHeight="1" x14ac:dyDescent="0.25">
      <c r="A14" s="70"/>
      <c r="B14" s="139"/>
      <c r="C14" s="71"/>
      <c r="D14" s="140">
        <f>C14*$B14</f>
        <v>0</v>
      </c>
      <c r="E14" s="71"/>
      <c r="F14" s="140">
        <f>E14*$B14</f>
        <v>0</v>
      </c>
      <c r="G14" s="71"/>
      <c r="H14" s="140">
        <f>G14*$B14</f>
        <v>0</v>
      </c>
      <c r="I14" s="71"/>
      <c r="J14" s="140">
        <f>I14*$B14</f>
        <v>0</v>
      </c>
      <c r="K14" s="71"/>
      <c r="L14" s="140">
        <f>K14*$B14</f>
        <v>0</v>
      </c>
      <c r="M14" s="71"/>
      <c r="N14" s="140">
        <f>M14*$B14</f>
        <v>0</v>
      </c>
    </row>
    <row r="15" spans="1:14" ht="12" customHeight="1" x14ac:dyDescent="0.25">
      <c r="A15" s="70"/>
      <c r="B15" s="138"/>
      <c r="C15" s="71"/>
      <c r="D15" s="141">
        <f>C15*$B15</f>
        <v>0</v>
      </c>
      <c r="E15" s="71"/>
      <c r="F15" s="141">
        <f>E15*$B15</f>
        <v>0</v>
      </c>
      <c r="G15" s="71"/>
      <c r="H15" s="141">
        <f>G15*$B15</f>
        <v>0</v>
      </c>
      <c r="I15" s="71"/>
      <c r="J15" s="141">
        <f>I15*$B15</f>
        <v>0</v>
      </c>
      <c r="K15" s="71"/>
      <c r="L15" s="141">
        <f>K15*$B15</f>
        <v>0</v>
      </c>
      <c r="M15" s="71"/>
      <c r="N15" s="141">
        <f>M15*$B15</f>
        <v>0</v>
      </c>
    </row>
    <row r="16" spans="1:14" ht="12" customHeight="1" x14ac:dyDescent="0.25">
      <c r="A16" s="70"/>
      <c r="B16" s="138"/>
      <c r="C16" s="71"/>
      <c r="D16" s="141">
        <f t="shared" ref="D16:D35" si="0">C16*$B16</f>
        <v>0</v>
      </c>
      <c r="E16" s="71"/>
      <c r="F16" s="141">
        <f t="shared" ref="F16:F35" si="1">E16*$B16</f>
        <v>0</v>
      </c>
      <c r="G16" s="71"/>
      <c r="H16" s="141">
        <f t="shared" ref="H16:H35" si="2">G16*$B16</f>
        <v>0</v>
      </c>
      <c r="I16" s="71"/>
      <c r="J16" s="141">
        <f t="shared" ref="J16:J35" si="3">I16*$B16</f>
        <v>0</v>
      </c>
      <c r="K16" s="71"/>
      <c r="L16" s="141">
        <f t="shared" ref="L16:L35" si="4">K16*$B16</f>
        <v>0</v>
      </c>
      <c r="M16" s="71"/>
      <c r="N16" s="141">
        <f t="shared" ref="N16:N35" si="5">M16*$B16</f>
        <v>0</v>
      </c>
    </row>
    <row r="17" spans="1:14" ht="12" customHeight="1" x14ac:dyDescent="0.25">
      <c r="A17" s="70"/>
      <c r="B17" s="138"/>
      <c r="C17" s="71"/>
      <c r="D17" s="141">
        <f t="shared" si="0"/>
        <v>0</v>
      </c>
      <c r="E17" s="71"/>
      <c r="F17" s="141">
        <f t="shared" si="1"/>
        <v>0</v>
      </c>
      <c r="G17" s="71"/>
      <c r="H17" s="141">
        <f t="shared" si="2"/>
        <v>0</v>
      </c>
      <c r="I17" s="71"/>
      <c r="J17" s="141">
        <f t="shared" si="3"/>
        <v>0</v>
      </c>
      <c r="K17" s="71"/>
      <c r="L17" s="141">
        <f t="shared" si="4"/>
        <v>0</v>
      </c>
      <c r="M17" s="71"/>
      <c r="N17" s="141">
        <f t="shared" si="5"/>
        <v>0</v>
      </c>
    </row>
    <row r="18" spans="1:14" ht="12" customHeight="1" x14ac:dyDescent="0.25">
      <c r="A18" s="70"/>
      <c r="B18" s="138"/>
      <c r="C18" s="71"/>
      <c r="D18" s="141">
        <f t="shared" si="0"/>
        <v>0</v>
      </c>
      <c r="E18" s="71"/>
      <c r="F18" s="141">
        <f t="shared" si="1"/>
        <v>0</v>
      </c>
      <c r="G18" s="71"/>
      <c r="H18" s="141">
        <f t="shared" si="2"/>
        <v>0</v>
      </c>
      <c r="I18" s="71"/>
      <c r="J18" s="141">
        <f t="shared" si="3"/>
        <v>0</v>
      </c>
      <c r="K18" s="71"/>
      <c r="L18" s="141">
        <f t="shared" si="4"/>
        <v>0</v>
      </c>
      <c r="M18" s="71"/>
      <c r="N18" s="141">
        <f t="shared" si="5"/>
        <v>0</v>
      </c>
    </row>
    <row r="19" spans="1:14" ht="12" customHeight="1" x14ac:dyDescent="0.25">
      <c r="A19" s="70"/>
      <c r="B19" s="138"/>
      <c r="C19" s="71"/>
      <c r="D19" s="141">
        <f t="shared" si="0"/>
        <v>0</v>
      </c>
      <c r="E19" s="71"/>
      <c r="F19" s="141">
        <f t="shared" si="1"/>
        <v>0</v>
      </c>
      <c r="G19" s="71"/>
      <c r="H19" s="141">
        <f t="shared" si="2"/>
        <v>0</v>
      </c>
      <c r="I19" s="71"/>
      <c r="J19" s="141">
        <f t="shared" si="3"/>
        <v>0</v>
      </c>
      <c r="K19" s="71"/>
      <c r="L19" s="141">
        <f t="shared" si="4"/>
        <v>0</v>
      </c>
      <c r="M19" s="71"/>
      <c r="N19" s="141">
        <f t="shared" si="5"/>
        <v>0</v>
      </c>
    </row>
    <row r="20" spans="1:14" ht="12" customHeight="1" x14ac:dyDescent="0.25">
      <c r="A20" s="70"/>
      <c r="B20" s="138"/>
      <c r="C20" s="71"/>
      <c r="D20" s="141">
        <f t="shared" si="0"/>
        <v>0</v>
      </c>
      <c r="E20" s="71"/>
      <c r="F20" s="141">
        <f t="shared" si="1"/>
        <v>0</v>
      </c>
      <c r="G20" s="71"/>
      <c r="H20" s="141">
        <f t="shared" si="2"/>
        <v>0</v>
      </c>
      <c r="I20" s="71"/>
      <c r="J20" s="141">
        <f t="shared" si="3"/>
        <v>0</v>
      </c>
      <c r="K20" s="71"/>
      <c r="L20" s="141">
        <f t="shared" si="4"/>
        <v>0</v>
      </c>
      <c r="M20" s="71"/>
      <c r="N20" s="141">
        <f t="shared" si="5"/>
        <v>0</v>
      </c>
    </row>
    <row r="21" spans="1:14" ht="12" customHeight="1" x14ac:dyDescent="0.25">
      <c r="A21" s="70"/>
      <c r="B21" s="138"/>
      <c r="C21" s="71"/>
      <c r="D21" s="141">
        <f t="shared" si="0"/>
        <v>0</v>
      </c>
      <c r="E21" s="71"/>
      <c r="F21" s="141">
        <f t="shared" si="1"/>
        <v>0</v>
      </c>
      <c r="G21" s="71"/>
      <c r="H21" s="141">
        <f t="shared" si="2"/>
        <v>0</v>
      </c>
      <c r="I21" s="71"/>
      <c r="J21" s="141">
        <f t="shared" si="3"/>
        <v>0</v>
      </c>
      <c r="K21" s="71"/>
      <c r="L21" s="141">
        <f t="shared" si="4"/>
        <v>0</v>
      </c>
      <c r="M21" s="71"/>
      <c r="N21" s="141">
        <f t="shared" si="5"/>
        <v>0</v>
      </c>
    </row>
    <row r="22" spans="1:14" ht="12" customHeight="1" x14ac:dyDescent="0.25">
      <c r="A22" s="70"/>
      <c r="B22" s="138"/>
      <c r="C22" s="71"/>
      <c r="D22" s="141">
        <f t="shared" si="0"/>
        <v>0</v>
      </c>
      <c r="E22" s="71"/>
      <c r="F22" s="141">
        <f t="shared" si="1"/>
        <v>0</v>
      </c>
      <c r="G22" s="71"/>
      <c r="H22" s="141">
        <f t="shared" si="2"/>
        <v>0</v>
      </c>
      <c r="I22" s="71"/>
      <c r="J22" s="141">
        <f t="shared" si="3"/>
        <v>0</v>
      </c>
      <c r="K22" s="71"/>
      <c r="L22" s="141">
        <f t="shared" si="4"/>
        <v>0</v>
      </c>
      <c r="M22" s="71"/>
      <c r="N22" s="141">
        <f t="shared" si="5"/>
        <v>0</v>
      </c>
    </row>
    <row r="23" spans="1:14" ht="12" customHeight="1" x14ac:dyDescent="0.25">
      <c r="A23" s="70"/>
      <c r="B23" s="138"/>
      <c r="C23" s="71"/>
      <c r="D23" s="141">
        <f t="shared" si="0"/>
        <v>0</v>
      </c>
      <c r="E23" s="71"/>
      <c r="F23" s="141">
        <f t="shared" si="1"/>
        <v>0</v>
      </c>
      <c r="G23" s="71"/>
      <c r="H23" s="141">
        <f t="shared" si="2"/>
        <v>0</v>
      </c>
      <c r="I23" s="71"/>
      <c r="J23" s="141">
        <f t="shared" si="3"/>
        <v>0</v>
      </c>
      <c r="K23" s="71"/>
      <c r="L23" s="141">
        <f t="shared" si="4"/>
        <v>0</v>
      </c>
      <c r="M23" s="71"/>
      <c r="N23" s="141">
        <f t="shared" si="5"/>
        <v>0</v>
      </c>
    </row>
    <row r="24" spans="1:14" ht="12" customHeight="1" x14ac:dyDescent="0.25">
      <c r="A24" s="70"/>
      <c r="B24" s="138"/>
      <c r="C24" s="71"/>
      <c r="D24" s="141">
        <f t="shared" si="0"/>
        <v>0</v>
      </c>
      <c r="E24" s="71"/>
      <c r="F24" s="141">
        <f t="shared" si="1"/>
        <v>0</v>
      </c>
      <c r="G24" s="71"/>
      <c r="H24" s="141">
        <f t="shared" si="2"/>
        <v>0</v>
      </c>
      <c r="I24" s="71"/>
      <c r="J24" s="141">
        <f t="shared" si="3"/>
        <v>0</v>
      </c>
      <c r="K24" s="71"/>
      <c r="L24" s="141">
        <f t="shared" si="4"/>
        <v>0</v>
      </c>
      <c r="M24" s="71"/>
      <c r="N24" s="141">
        <f t="shared" si="5"/>
        <v>0</v>
      </c>
    </row>
    <row r="25" spans="1:14" ht="12" customHeight="1" x14ac:dyDescent="0.25">
      <c r="A25" s="70"/>
      <c r="B25" s="138"/>
      <c r="C25" s="71"/>
      <c r="D25" s="141">
        <f t="shared" si="0"/>
        <v>0</v>
      </c>
      <c r="E25" s="71"/>
      <c r="F25" s="141">
        <f t="shared" si="1"/>
        <v>0</v>
      </c>
      <c r="G25" s="71"/>
      <c r="H25" s="141">
        <f t="shared" si="2"/>
        <v>0</v>
      </c>
      <c r="I25" s="71"/>
      <c r="J25" s="141">
        <f t="shared" si="3"/>
        <v>0</v>
      </c>
      <c r="K25" s="71"/>
      <c r="L25" s="141">
        <f t="shared" si="4"/>
        <v>0</v>
      </c>
      <c r="M25" s="71"/>
      <c r="N25" s="141">
        <f t="shared" si="5"/>
        <v>0</v>
      </c>
    </row>
    <row r="26" spans="1:14" ht="12" customHeight="1" x14ac:dyDescent="0.25">
      <c r="A26" s="70"/>
      <c r="B26" s="138"/>
      <c r="C26" s="71"/>
      <c r="D26" s="141">
        <f t="shared" si="0"/>
        <v>0</v>
      </c>
      <c r="E26" s="71"/>
      <c r="F26" s="141">
        <f t="shared" si="1"/>
        <v>0</v>
      </c>
      <c r="G26" s="71"/>
      <c r="H26" s="141">
        <f t="shared" si="2"/>
        <v>0</v>
      </c>
      <c r="I26" s="71"/>
      <c r="J26" s="141">
        <f t="shared" si="3"/>
        <v>0</v>
      </c>
      <c r="K26" s="71"/>
      <c r="L26" s="141">
        <f t="shared" si="4"/>
        <v>0</v>
      </c>
      <c r="M26" s="71"/>
      <c r="N26" s="141">
        <f t="shared" si="5"/>
        <v>0</v>
      </c>
    </row>
    <row r="27" spans="1:14" ht="12" customHeight="1" x14ac:dyDescent="0.25">
      <c r="A27" s="70"/>
      <c r="B27" s="138"/>
      <c r="C27" s="71"/>
      <c r="D27" s="141">
        <f t="shared" si="0"/>
        <v>0</v>
      </c>
      <c r="E27" s="71"/>
      <c r="F27" s="141">
        <f t="shared" si="1"/>
        <v>0</v>
      </c>
      <c r="G27" s="71"/>
      <c r="H27" s="141">
        <f t="shared" si="2"/>
        <v>0</v>
      </c>
      <c r="I27" s="71"/>
      <c r="J27" s="141">
        <f t="shared" si="3"/>
        <v>0</v>
      </c>
      <c r="K27" s="71"/>
      <c r="L27" s="141">
        <f t="shared" si="4"/>
        <v>0</v>
      </c>
      <c r="M27" s="71"/>
      <c r="N27" s="141">
        <f t="shared" si="5"/>
        <v>0</v>
      </c>
    </row>
    <row r="28" spans="1:14" ht="12" customHeight="1" x14ac:dyDescent="0.25">
      <c r="A28" s="70"/>
      <c r="B28" s="138"/>
      <c r="C28" s="71"/>
      <c r="D28" s="141">
        <f t="shared" si="0"/>
        <v>0</v>
      </c>
      <c r="E28" s="71"/>
      <c r="F28" s="141">
        <f t="shared" si="1"/>
        <v>0</v>
      </c>
      <c r="G28" s="71"/>
      <c r="H28" s="141">
        <f t="shared" si="2"/>
        <v>0</v>
      </c>
      <c r="I28" s="71"/>
      <c r="J28" s="141">
        <f t="shared" si="3"/>
        <v>0</v>
      </c>
      <c r="K28" s="71"/>
      <c r="L28" s="141">
        <f t="shared" si="4"/>
        <v>0</v>
      </c>
      <c r="M28" s="71"/>
      <c r="N28" s="141">
        <f t="shared" si="5"/>
        <v>0</v>
      </c>
    </row>
    <row r="29" spans="1:14" ht="12" customHeight="1" x14ac:dyDescent="0.25">
      <c r="A29" s="70"/>
      <c r="B29" s="138"/>
      <c r="C29" s="71"/>
      <c r="D29" s="141">
        <f t="shared" si="0"/>
        <v>0</v>
      </c>
      <c r="E29" s="71"/>
      <c r="F29" s="141">
        <f t="shared" si="1"/>
        <v>0</v>
      </c>
      <c r="G29" s="71"/>
      <c r="H29" s="141">
        <f t="shared" si="2"/>
        <v>0</v>
      </c>
      <c r="I29" s="71"/>
      <c r="J29" s="141">
        <f t="shared" si="3"/>
        <v>0</v>
      </c>
      <c r="K29" s="71"/>
      <c r="L29" s="141">
        <f t="shared" si="4"/>
        <v>0</v>
      </c>
      <c r="M29" s="71"/>
      <c r="N29" s="141">
        <f t="shared" si="5"/>
        <v>0</v>
      </c>
    </row>
    <row r="30" spans="1:14" ht="12" customHeight="1" x14ac:dyDescent="0.25">
      <c r="A30" s="70"/>
      <c r="B30" s="138"/>
      <c r="C30" s="71"/>
      <c r="D30" s="141">
        <f t="shared" si="0"/>
        <v>0</v>
      </c>
      <c r="E30" s="71"/>
      <c r="F30" s="141">
        <f t="shared" si="1"/>
        <v>0</v>
      </c>
      <c r="G30" s="71"/>
      <c r="H30" s="141">
        <f t="shared" si="2"/>
        <v>0</v>
      </c>
      <c r="I30" s="71"/>
      <c r="J30" s="141">
        <f t="shared" si="3"/>
        <v>0</v>
      </c>
      <c r="K30" s="71"/>
      <c r="L30" s="141">
        <f t="shared" si="4"/>
        <v>0</v>
      </c>
      <c r="M30" s="71"/>
      <c r="N30" s="141">
        <f t="shared" si="5"/>
        <v>0</v>
      </c>
    </row>
    <row r="31" spans="1:14" ht="12" customHeight="1" x14ac:dyDescent="0.25">
      <c r="A31" s="70"/>
      <c r="B31" s="138"/>
      <c r="C31" s="71"/>
      <c r="D31" s="141">
        <f t="shared" si="0"/>
        <v>0</v>
      </c>
      <c r="E31" s="71"/>
      <c r="F31" s="141">
        <f t="shared" si="1"/>
        <v>0</v>
      </c>
      <c r="G31" s="71"/>
      <c r="H31" s="141">
        <f t="shared" si="2"/>
        <v>0</v>
      </c>
      <c r="I31" s="71"/>
      <c r="J31" s="141">
        <f t="shared" si="3"/>
        <v>0</v>
      </c>
      <c r="K31" s="71"/>
      <c r="L31" s="141">
        <f t="shared" si="4"/>
        <v>0</v>
      </c>
      <c r="M31" s="71"/>
      <c r="N31" s="141">
        <f t="shared" si="5"/>
        <v>0</v>
      </c>
    </row>
    <row r="32" spans="1:14" ht="12" customHeight="1" x14ac:dyDescent="0.25">
      <c r="A32" s="70"/>
      <c r="B32" s="138"/>
      <c r="C32" s="71"/>
      <c r="D32" s="141">
        <f t="shared" si="0"/>
        <v>0</v>
      </c>
      <c r="E32" s="71"/>
      <c r="F32" s="141">
        <f t="shared" si="1"/>
        <v>0</v>
      </c>
      <c r="G32" s="71"/>
      <c r="H32" s="141">
        <f t="shared" si="2"/>
        <v>0</v>
      </c>
      <c r="I32" s="71"/>
      <c r="J32" s="141">
        <f t="shared" si="3"/>
        <v>0</v>
      </c>
      <c r="K32" s="71"/>
      <c r="L32" s="141">
        <f t="shared" si="4"/>
        <v>0</v>
      </c>
      <c r="M32" s="71"/>
      <c r="N32" s="141">
        <f t="shared" si="5"/>
        <v>0</v>
      </c>
    </row>
    <row r="33" spans="1:14" ht="12" customHeight="1" x14ac:dyDescent="0.25">
      <c r="A33" s="70"/>
      <c r="B33" s="138"/>
      <c r="C33" s="71"/>
      <c r="D33" s="141">
        <f t="shared" si="0"/>
        <v>0</v>
      </c>
      <c r="E33" s="71"/>
      <c r="F33" s="141">
        <f t="shared" si="1"/>
        <v>0</v>
      </c>
      <c r="G33" s="71"/>
      <c r="H33" s="141">
        <f t="shared" si="2"/>
        <v>0</v>
      </c>
      <c r="I33" s="71"/>
      <c r="J33" s="141">
        <f t="shared" si="3"/>
        <v>0</v>
      </c>
      <c r="K33" s="71"/>
      <c r="L33" s="141">
        <f t="shared" si="4"/>
        <v>0</v>
      </c>
      <c r="M33" s="71"/>
      <c r="N33" s="141">
        <f t="shared" si="5"/>
        <v>0</v>
      </c>
    </row>
    <row r="34" spans="1:14" ht="12" customHeight="1" x14ac:dyDescent="0.25">
      <c r="A34" s="70"/>
      <c r="B34" s="138"/>
      <c r="C34" s="71"/>
      <c r="D34" s="141">
        <f t="shared" si="0"/>
        <v>0</v>
      </c>
      <c r="E34" s="71"/>
      <c r="F34" s="141">
        <f t="shared" si="1"/>
        <v>0</v>
      </c>
      <c r="G34" s="71"/>
      <c r="H34" s="141">
        <f t="shared" si="2"/>
        <v>0</v>
      </c>
      <c r="I34" s="71"/>
      <c r="J34" s="141">
        <f t="shared" si="3"/>
        <v>0</v>
      </c>
      <c r="K34" s="71"/>
      <c r="L34" s="141">
        <f t="shared" si="4"/>
        <v>0</v>
      </c>
      <c r="M34" s="71"/>
      <c r="N34" s="141">
        <f t="shared" si="5"/>
        <v>0</v>
      </c>
    </row>
    <row r="35" spans="1:14" ht="12" customHeight="1" x14ac:dyDescent="0.25">
      <c r="A35" s="70"/>
      <c r="B35" s="138"/>
      <c r="C35" s="71"/>
      <c r="D35" s="141">
        <f t="shared" si="0"/>
        <v>0</v>
      </c>
      <c r="E35" s="71"/>
      <c r="F35" s="141">
        <f t="shared" si="1"/>
        <v>0</v>
      </c>
      <c r="G35" s="71"/>
      <c r="H35" s="141">
        <f t="shared" si="2"/>
        <v>0</v>
      </c>
      <c r="I35" s="71"/>
      <c r="J35" s="141">
        <f t="shared" si="3"/>
        <v>0</v>
      </c>
      <c r="K35" s="71"/>
      <c r="L35" s="141">
        <f t="shared" si="4"/>
        <v>0</v>
      </c>
      <c r="M35" s="71"/>
      <c r="N35" s="141">
        <f t="shared" si="5"/>
        <v>0</v>
      </c>
    </row>
    <row r="36" spans="1:14" s="83" customFormat="1" ht="12" x14ac:dyDescent="0.25">
      <c r="A36" s="147" t="s">
        <v>88</v>
      </c>
      <c r="B36" s="134">
        <f>SUM(B14:B35)</f>
        <v>0</v>
      </c>
      <c r="C36" s="133"/>
      <c r="D36" s="140">
        <f>SUM(D14:D35)</f>
        <v>0</v>
      </c>
      <c r="E36" s="135"/>
      <c r="F36" s="140">
        <f>SUM(F14:F35)</f>
        <v>0</v>
      </c>
      <c r="G36" s="135"/>
      <c r="H36" s="140">
        <f>SUM(H14:H35)</f>
        <v>0</v>
      </c>
      <c r="I36" s="135"/>
      <c r="J36" s="140">
        <f>SUM(J14:J35)</f>
        <v>0</v>
      </c>
      <c r="K36" s="135"/>
      <c r="L36" s="140">
        <f>SUM(L14:L35)</f>
        <v>0</v>
      </c>
      <c r="M36" s="135"/>
      <c r="N36" s="140">
        <f>SUM(N14:N35)</f>
        <v>0</v>
      </c>
    </row>
    <row r="37" spans="1:14" ht="12" customHeight="1" x14ac:dyDescent="0.25">
      <c r="B37" s="8"/>
      <c r="C37" s="11"/>
      <c r="D37" s="9"/>
      <c r="E37" s="11"/>
      <c r="F37" s="9"/>
      <c r="G37" s="11"/>
      <c r="H37" s="9"/>
      <c r="I37" s="11"/>
      <c r="J37" s="9"/>
    </row>
    <row r="38" spans="1:14" x14ac:dyDescent="0.25">
      <c r="A38"/>
      <c r="C38"/>
      <c r="E38"/>
      <c r="G38"/>
      <c r="I38"/>
    </row>
    <row r="39" spans="1:14" x14ac:dyDescent="0.25">
      <c r="A39"/>
      <c r="C39"/>
      <c r="E39"/>
      <c r="G39"/>
      <c r="I39"/>
    </row>
  </sheetData>
  <mergeCells count="2">
    <mergeCell ref="B12:B13"/>
    <mergeCell ref="A12:A13"/>
  </mergeCells>
  <phoneticPr fontId="0" type="noConversion"/>
  <printOptions horizontalCentered="1"/>
  <pageMargins left="0.25" right="0.25" top="0.5" bottom="0.5" header="0.23622047244094499" footer="0.25"/>
  <pageSetup scale="99" orientation="landscape" horizontalDpi="4294967292" r:id="rId1"/>
  <headerFooter alignWithMargins="0">
    <oddFooter>&amp;L&amp;9&amp;F &amp;A&amp;R&amp;9&amp;D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N39"/>
  <sheetViews>
    <sheetView zoomScaleNormal="100" workbookViewId="0">
      <selection activeCell="A14" sqref="A14"/>
    </sheetView>
  </sheetViews>
  <sheetFormatPr defaultRowHeight="13.2" x14ac:dyDescent="0.25"/>
  <cols>
    <col min="1" max="1" width="37.44140625" style="10" customWidth="1"/>
    <col min="2" max="2" width="9.77734375" customWidth="1"/>
    <col min="3" max="3" width="5.21875" style="14" customWidth="1"/>
    <col min="4" max="4" width="9.77734375" customWidth="1"/>
    <col min="5" max="5" width="5.21875" style="14" customWidth="1"/>
    <col min="6" max="6" width="9.77734375" customWidth="1"/>
    <col min="7" max="7" width="5.21875" style="14" customWidth="1"/>
    <col min="8" max="8" width="9.77734375" customWidth="1"/>
    <col min="9" max="9" width="5.21875" style="14" customWidth="1"/>
    <col min="10" max="10" width="9.77734375" customWidth="1"/>
    <col min="11" max="11" width="5.21875" customWidth="1"/>
    <col min="12" max="12" width="9.77734375" customWidth="1"/>
    <col min="13" max="13" width="5.21875" customWidth="1"/>
    <col min="14" max="14" width="9.77734375" customWidth="1"/>
  </cols>
  <sheetData>
    <row r="1" spans="1:14" ht="15" customHeight="1" x14ac:dyDescent="0.4">
      <c r="A1" s="145" t="s">
        <v>25</v>
      </c>
      <c r="B1" s="114" t="str">
        <f>IF(ISBLANK('SUMMARY '!$F2)," ",'SUMMARY '!$F2)</f>
        <v xml:space="preserve"> </v>
      </c>
      <c r="C1"/>
      <c r="D1" s="3"/>
      <c r="E1"/>
      <c r="G1"/>
      <c r="H1" s="2"/>
      <c r="I1"/>
    </row>
    <row r="2" spans="1:14" ht="14.25" customHeight="1" x14ac:dyDescent="0.4">
      <c r="A2" s="145" t="s">
        <v>26</v>
      </c>
      <c r="B2" s="114" t="str">
        <f>IF(ISBLANK('SUMMARY '!$F3)," ",'SUMMARY '!$F3)</f>
        <v xml:space="preserve"> </v>
      </c>
      <c r="C2"/>
      <c r="D2" s="3"/>
      <c r="E2"/>
      <c r="G2"/>
      <c r="H2" s="2"/>
      <c r="I2"/>
    </row>
    <row r="3" spans="1:14" ht="15.75" customHeight="1" x14ac:dyDescent="0.4">
      <c r="A3" s="145" t="s">
        <v>41</v>
      </c>
      <c r="B3" s="114" t="str">
        <f>IF(ISBLANK('SUMMARY '!$F4)," ",'SUMMARY '!$F4)</f>
        <v xml:space="preserve"> </v>
      </c>
      <c r="C3"/>
      <c r="D3" s="3"/>
      <c r="E3"/>
      <c r="G3"/>
      <c r="H3" s="2"/>
      <c r="I3"/>
    </row>
    <row r="4" spans="1:14" ht="13.5" customHeight="1" x14ac:dyDescent="0.25">
      <c r="A4" s="145" t="s">
        <v>5</v>
      </c>
      <c r="B4" s="81" t="str">
        <f>IF(ISBLANK('SUMMARY '!$F5)," ",'SUMMARY '!$F5)</f>
        <v xml:space="preserve"> </v>
      </c>
      <c r="C4"/>
      <c r="E4"/>
      <c r="G4"/>
      <c r="I4"/>
    </row>
    <row r="5" spans="1:14" x14ac:dyDescent="0.25">
      <c r="A5" s="145" t="s">
        <v>80</v>
      </c>
      <c r="B5" s="114" t="str">
        <f>IF(ISBLANK('SUMMARY '!$F6)," ",'SUMMARY '!$F6)</f>
        <v xml:space="preserve"> </v>
      </c>
      <c r="C5"/>
      <c r="E5"/>
      <c r="G5"/>
      <c r="I5"/>
    </row>
    <row r="6" spans="1:14" x14ac:dyDescent="0.25">
      <c r="A6" s="3"/>
      <c r="B6" s="17"/>
      <c r="C6" s="13"/>
      <c r="D6" s="3"/>
      <c r="E6" s="13"/>
      <c r="F6" s="3"/>
      <c r="G6" s="13"/>
      <c r="I6" s="13"/>
    </row>
    <row r="7" spans="1:14" x14ac:dyDescent="0.25">
      <c r="A7"/>
      <c r="C7" s="13"/>
      <c r="E7" s="13"/>
      <c r="G7" s="13"/>
      <c r="I7" s="13"/>
    </row>
    <row r="8" spans="1:14" ht="15.6" x14ac:dyDescent="0.25">
      <c r="A8" s="65" t="s">
        <v>47</v>
      </c>
      <c r="B8" s="1"/>
      <c r="C8" s="1"/>
      <c r="D8" s="1"/>
      <c r="E8" s="1"/>
      <c r="F8" s="1"/>
      <c r="G8" s="1"/>
      <c r="H8" s="1"/>
      <c r="I8" s="1"/>
      <c r="J8" s="1"/>
    </row>
    <row r="9" spans="1:14" s="66" customFormat="1" ht="16.5" customHeight="1" x14ac:dyDescent="0.2">
      <c r="A9" s="97"/>
      <c r="B9" s="84"/>
      <c r="C9" s="66" t="s">
        <v>29</v>
      </c>
      <c r="D9" s="94"/>
      <c r="F9" s="94"/>
      <c r="H9" s="98"/>
      <c r="J9" s="94"/>
    </row>
    <row r="10" spans="1:14" s="66" customFormat="1" ht="13.5" customHeight="1" x14ac:dyDescent="0.2">
      <c r="A10" s="97"/>
      <c r="B10" s="94"/>
      <c r="C10" s="99"/>
      <c r="D10" s="94"/>
      <c r="E10" s="99"/>
      <c r="F10" s="94"/>
      <c r="G10" s="99"/>
      <c r="H10" s="98"/>
      <c r="I10" s="99"/>
      <c r="J10" s="94"/>
    </row>
    <row r="11" spans="1:14" s="66" customFormat="1" ht="12" x14ac:dyDescent="0.25">
      <c r="A11" s="67"/>
      <c r="B11" s="94"/>
      <c r="C11" s="85" t="s">
        <v>6</v>
      </c>
      <c r="D11" s="86"/>
      <c r="E11" s="85"/>
      <c r="F11" s="86"/>
      <c r="G11" s="85"/>
      <c r="H11" s="86"/>
      <c r="I11" s="85"/>
      <c r="J11" s="86"/>
      <c r="K11" s="85"/>
      <c r="L11" s="86"/>
      <c r="M11" s="85"/>
      <c r="N11" s="87"/>
    </row>
    <row r="12" spans="1:14" s="66" customFormat="1" ht="12" x14ac:dyDescent="0.25">
      <c r="A12" s="191" t="s">
        <v>12</v>
      </c>
      <c r="B12" s="189" t="s">
        <v>46</v>
      </c>
      <c r="C12" s="89" t="s">
        <v>72</v>
      </c>
      <c r="D12" s="90"/>
      <c r="E12" s="89" t="s">
        <v>73</v>
      </c>
      <c r="F12" s="90"/>
      <c r="G12" s="89" t="s">
        <v>74</v>
      </c>
      <c r="H12" s="90"/>
      <c r="I12" s="89" t="s">
        <v>77</v>
      </c>
      <c r="J12" s="90"/>
      <c r="K12" s="89" t="s">
        <v>76</v>
      </c>
      <c r="L12" s="90"/>
      <c r="M12" s="89" t="s">
        <v>75</v>
      </c>
      <c r="N12" s="90"/>
    </row>
    <row r="13" spans="1:14" s="66" customFormat="1" ht="13.5" customHeight="1" x14ac:dyDescent="0.25">
      <c r="A13" s="192" t="s">
        <v>12</v>
      </c>
      <c r="B13" s="190"/>
      <c r="C13" s="93" t="s">
        <v>8</v>
      </c>
      <c r="D13" s="91" t="s">
        <v>9</v>
      </c>
      <c r="E13" s="93" t="s">
        <v>8</v>
      </c>
      <c r="F13" s="91" t="s">
        <v>9</v>
      </c>
      <c r="G13" s="93" t="s">
        <v>8</v>
      </c>
      <c r="H13" s="91" t="s">
        <v>9</v>
      </c>
      <c r="I13" s="93" t="s">
        <v>8</v>
      </c>
      <c r="J13" s="91" t="s">
        <v>9</v>
      </c>
      <c r="K13" s="93" t="s">
        <v>8</v>
      </c>
      <c r="L13" s="91" t="s">
        <v>9</v>
      </c>
      <c r="M13" s="93" t="s">
        <v>8</v>
      </c>
      <c r="N13" s="91" t="s">
        <v>9</v>
      </c>
    </row>
    <row r="14" spans="1:14" ht="12" customHeight="1" x14ac:dyDescent="0.25">
      <c r="A14" s="70"/>
      <c r="B14" s="139"/>
      <c r="C14" s="71"/>
      <c r="D14" s="140">
        <f>C14*$B14</f>
        <v>0</v>
      </c>
      <c r="E14" s="71"/>
      <c r="F14" s="140">
        <f>E14*$B14</f>
        <v>0</v>
      </c>
      <c r="G14" s="71"/>
      <c r="H14" s="140">
        <f>G14*$B14</f>
        <v>0</v>
      </c>
      <c r="I14" s="71"/>
      <c r="J14" s="140">
        <f>I14*$B14</f>
        <v>0</v>
      </c>
      <c r="K14" s="71"/>
      <c r="L14" s="140">
        <f>K14*$B14</f>
        <v>0</v>
      </c>
      <c r="M14" s="71"/>
      <c r="N14" s="140">
        <f>M14*$B14</f>
        <v>0</v>
      </c>
    </row>
    <row r="15" spans="1:14" ht="12" customHeight="1" x14ac:dyDescent="0.25">
      <c r="A15" s="70"/>
      <c r="B15" s="138"/>
      <c r="C15" s="71"/>
      <c r="D15" s="141">
        <f>C15*$B15</f>
        <v>0</v>
      </c>
      <c r="E15" s="71"/>
      <c r="F15" s="141">
        <f>E15*$B15</f>
        <v>0</v>
      </c>
      <c r="G15" s="71"/>
      <c r="H15" s="141">
        <f>G15*$B15</f>
        <v>0</v>
      </c>
      <c r="I15" s="71"/>
      <c r="J15" s="141">
        <f>I15*$B15</f>
        <v>0</v>
      </c>
      <c r="K15" s="71"/>
      <c r="L15" s="141">
        <f>K15*$B15</f>
        <v>0</v>
      </c>
      <c r="M15" s="71"/>
      <c r="N15" s="141">
        <f>M15*$B15</f>
        <v>0</v>
      </c>
    </row>
    <row r="16" spans="1:14" ht="12" customHeight="1" x14ac:dyDescent="0.25">
      <c r="A16" s="70"/>
      <c r="B16" s="138"/>
      <c r="C16" s="71"/>
      <c r="D16" s="141">
        <f t="shared" ref="D16:D35" si="0">C16*$B16</f>
        <v>0</v>
      </c>
      <c r="E16" s="71"/>
      <c r="F16" s="141">
        <f t="shared" ref="F16:F35" si="1">E16*$B16</f>
        <v>0</v>
      </c>
      <c r="G16" s="71"/>
      <c r="H16" s="141">
        <f t="shared" ref="H16:H35" si="2">G16*$B16</f>
        <v>0</v>
      </c>
      <c r="I16" s="71"/>
      <c r="J16" s="141">
        <f t="shared" ref="J16:J35" si="3">I16*$B16</f>
        <v>0</v>
      </c>
      <c r="K16" s="71"/>
      <c r="L16" s="141">
        <f t="shared" ref="L16:L35" si="4">K16*$B16</f>
        <v>0</v>
      </c>
      <c r="M16" s="71"/>
      <c r="N16" s="141">
        <f t="shared" ref="N16:N35" si="5">M16*$B16</f>
        <v>0</v>
      </c>
    </row>
    <row r="17" spans="1:14" ht="12" customHeight="1" x14ac:dyDescent="0.25">
      <c r="A17" s="70"/>
      <c r="B17" s="138"/>
      <c r="C17" s="71"/>
      <c r="D17" s="141">
        <f t="shared" si="0"/>
        <v>0</v>
      </c>
      <c r="E17" s="71"/>
      <c r="F17" s="141">
        <f t="shared" si="1"/>
        <v>0</v>
      </c>
      <c r="G17" s="71"/>
      <c r="H17" s="141">
        <f t="shared" si="2"/>
        <v>0</v>
      </c>
      <c r="I17" s="71"/>
      <c r="J17" s="141">
        <f t="shared" si="3"/>
        <v>0</v>
      </c>
      <c r="K17" s="71"/>
      <c r="L17" s="141">
        <f t="shared" si="4"/>
        <v>0</v>
      </c>
      <c r="M17" s="71"/>
      <c r="N17" s="141">
        <f t="shared" si="5"/>
        <v>0</v>
      </c>
    </row>
    <row r="18" spans="1:14" ht="12" customHeight="1" x14ac:dyDescent="0.25">
      <c r="A18" s="70"/>
      <c r="B18" s="138"/>
      <c r="C18" s="71"/>
      <c r="D18" s="141">
        <f t="shared" si="0"/>
        <v>0</v>
      </c>
      <c r="E18" s="71"/>
      <c r="F18" s="141">
        <f t="shared" si="1"/>
        <v>0</v>
      </c>
      <c r="G18" s="71"/>
      <c r="H18" s="141">
        <f t="shared" si="2"/>
        <v>0</v>
      </c>
      <c r="I18" s="71"/>
      <c r="J18" s="141">
        <f t="shared" si="3"/>
        <v>0</v>
      </c>
      <c r="K18" s="71"/>
      <c r="L18" s="141">
        <f t="shared" si="4"/>
        <v>0</v>
      </c>
      <c r="M18" s="71"/>
      <c r="N18" s="141">
        <f t="shared" si="5"/>
        <v>0</v>
      </c>
    </row>
    <row r="19" spans="1:14" ht="12" customHeight="1" x14ac:dyDescent="0.25">
      <c r="A19" s="70"/>
      <c r="B19" s="138"/>
      <c r="C19" s="71"/>
      <c r="D19" s="141">
        <f t="shared" si="0"/>
        <v>0</v>
      </c>
      <c r="E19" s="71"/>
      <c r="F19" s="141">
        <f t="shared" si="1"/>
        <v>0</v>
      </c>
      <c r="G19" s="71"/>
      <c r="H19" s="141">
        <f t="shared" si="2"/>
        <v>0</v>
      </c>
      <c r="I19" s="71"/>
      <c r="J19" s="141">
        <f t="shared" si="3"/>
        <v>0</v>
      </c>
      <c r="K19" s="71"/>
      <c r="L19" s="141">
        <f t="shared" si="4"/>
        <v>0</v>
      </c>
      <c r="M19" s="71"/>
      <c r="N19" s="141">
        <f t="shared" si="5"/>
        <v>0</v>
      </c>
    </row>
    <row r="20" spans="1:14" ht="12" customHeight="1" x14ac:dyDescent="0.25">
      <c r="A20" s="70"/>
      <c r="B20" s="138"/>
      <c r="C20" s="71"/>
      <c r="D20" s="141">
        <f t="shared" si="0"/>
        <v>0</v>
      </c>
      <c r="E20" s="71"/>
      <c r="F20" s="141">
        <f t="shared" si="1"/>
        <v>0</v>
      </c>
      <c r="G20" s="71"/>
      <c r="H20" s="141">
        <f t="shared" si="2"/>
        <v>0</v>
      </c>
      <c r="I20" s="71"/>
      <c r="J20" s="141">
        <f t="shared" si="3"/>
        <v>0</v>
      </c>
      <c r="K20" s="71"/>
      <c r="L20" s="141">
        <f t="shared" si="4"/>
        <v>0</v>
      </c>
      <c r="M20" s="71"/>
      <c r="N20" s="141">
        <f t="shared" si="5"/>
        <v>0</v>
      </c>
    </row>
    <row r="21" spans="1:14" ht="12" customHeight="1" x14ac:dyDescent="0.25">
      <c r="A21" s="70"/>
      <c r="B21" s="138"/>
      <c r="C21" s="71"/>
      <c r="D21" s="141">
        <f t="shared" si="0"/>
        <v>0</v>
      </c>
      <c r="E21" s="71"/>
      <c r="F21" s="141">
        <f t="shared" si="1"/>
        <v>0</v>
      </c>
      <c r="G21" s="71"/>
      <c r="H21" s="141">
        <f t="shared" si="2"/>
        <v>0</v>
      </c>
      <c r="I21" s="71"/>
      <c r="J21" s="141">
        <f t="shared" si="3"/>
        <v>0</v>
      </c>
      <c r="K21" s="71"/>
      <c r="L21" s="141">
        <f t="shared" si="4"/>
        <v>0</v>
      </c>
      <c r="M21" s="71"/>
      <c r="N21" s="141">
        <f t="shared" si="5"/>
        <v>0</v>
      </c>
    </row>
    <row r="22" spans="1:14" ht="12" customHeight="1" x14ac:dyDescent="0.25">
      <c r="A22" s="70"/>
      <c r="B22" s="138"/>
      <c r="C22" s="71"/>
      <c r="D22" s="141">
        <f t="shared" si="0"/>
        <v>0</v>
      </c>
      <c r="E22" s="71"/>
      <c r="F22" s="141">
        <f t="shared" si="1"/>
        <v>0</v>
      </c>
      <c r="G22" s="71"/>
      <c r="H22" s="141">
        <f t="shared" si="2"/>
        <v>0</v>
      </c>
      <c r="I22" s="71"/>
      <c r="J22" s="141">
        <f t="shared" si="3"/>
        <v>0</v>
      </c>
      <c r="K22" s="71"/>
      <c r="L22" s="141">
        <f t="shared" si="4"/>
        <v>0</v>
      </c>
      <c r="M22" s="71"/>
      <c r="N22" s="141">
        <f t="shared" si="5"/>
        <v>0</v>
      </c>
    </row>
    <row r="23" spans="1:14" ht="12" customHeight="1" x14ac:dyDescent="0.25">
      <c r="A23" s="70"/>
      <c r="B23" s="138"/>
      <c r="C23" s="71"/>
      <c r="D23" s="141">
        <f t="shared" si="0"/>
        <v>0</v>
      </c>
      <c r="E23" s="71"/>
      <c r="F23" s="141">
        <f t="shared" si="1"/>
        <v>0</v>
      </c>
      <c r="G23" s="71"/>
      <c r="H23" s="141">
        <f t="shared" si="2"/>
        <v>0</v>
      </c>
      <c r="I23" s="71"/>
      <c r="J23" s="141">
        <f t="shared" si="3"/>
        <v>0</v>
      </c>
      <c r="K23" s="71"/>
      <c r="L23" s="141">
        <f t="shared" si="4"/>
        <v>0</v>
      </c>
      <c r="M23" s="71"/>
      <c r="N23" s="141">
        <f t="shared" si="5"/>
        <v>0</v>
      </c>
    </row>
    <row r="24" spans="1:14" ht="12" customHeight="1" x14ac:dyDescent="0.25">
      <c r="A24" s="70"/>
      <c r="B24" s="138"/>
      <c r="C24" s="71"/>
      <c r="D24" s="141">
        <f t="shared" si="0"/>
        <v>0</v>
      </c>
      <c r="E24" s="71"/>
      <c r="F24" s="141">
        <f t="shared" si="1"/>
        <v>0</v>
      </c>
      <c r="G24" s="71"/>
      <c r="H24" s="141">
        <f t="shared" si="2"/>
        <v>0</v>
      </c>
      <c r="I24" s="71"/>
      <c r="J24" s="141">
        <f t="shared" si="3"/>
        <v>0</v>
      </c>
      <c r="K24" s="71"/>
      <c r="L24" s="141">
        <f t="shared" si="4"/>
        <v>0</v>
      </c>
      <c r="M24" s="71"/>
      <c r="N24" s="141">
        <f t="shared" si="5"/>
        <v>0</v>
      </c>
    </row>
    <row r="25" spans="1:14" ht="12" customHeight="1" x14ac:dyDescent="0.25">
      <c r="A25" s="70"/>
      <c r="B25" s="138"/>
      <c r="C25" s="71"/>
      <c r="D25" s="141">
        <f t="shared" si="0"/>
        <v>0</v>
      </c>
      <c r="E25" s="71"/>
      <c r="F25" s="141">
        <f t="shared" si="1"/>
        <v>0</v>
      </c>
      <c r="G25" s="71"/>
      <c r="H25" s="141">
        <f t="shared" si="2"/>
        <v>0</v>
      </c>
      <c r="I25" s="71"/>
      <c r="J25" s="141">
        <f t="shared" si="3"/>
        <v>0</v>
      </c>
      <c r="K25" s="71"/>
      <c r="L25" s="141">
        <f t="shared" si="4"/>
        <v>0</v>
      </c>
      <c r="M25" s="71"/>
      <c r="N25" s="141">
        <f t="shared" si="5"/>
        <v>0</v>
      </c>
    </row>
    <row r="26" spans="1:14" ht="12" customHeight="1" x14ac:dyDescent="0.25">
      <c r="A26" s="70"/>
      <c r="B26" s="138"/>
      <c r="C26" s="71"/>
      <c r="D26" s="141">
        <f t="shared" si="0"/>
        <v>0</v>
      </c>
      <c r="E26" s="71"/>
      <c r="F26" s="141">
        <f t="shared" si="1"/>
        <v>0</v>
      </c>
      <c r="G26" s="71"/>
      <c r="H26" s="141">
        <f t="shared" si="2"/>
        <v>0</v>
      </c>
      <c r="I26" s="71"/>
      <c r="J26" s="141">
        <f t="shared" si="3"/>
        <v>0</v>
      </c>
      <c r="K26" s="71"/>
      <c r="L26" s="141">
        <f t="shared" si="4"/>
        <v>0</v>
      </c>
      <c r="M26" s="71"/>
      <c r="N26" s="141">
        <f t="shared" si="5"/>
        <v>0</v>
      </c>
    </row>
    <row r="27" spans="1:14" ht="12" customHeight="1" x14ac:dyDescent="0.25">
      <c r="A27" s="70"/>
      <c r="B27" s="138"/>
      <c r="C27" s="71"/>
      <c r="D27" s="141">
        <f t="shared" si="0"/>
        <v>0</v>
      </c>
      <c r="E27" s="71"/>
      <c r="F27" s="141">
        <f t="shared" si="1"/>
        <v>0</v>
      </c>
      <c r="G27" s="71"/>
      <c r="H27" s="141">
        <f t="shared" si="2"/>
        <v>0</v>
      </c>
      <c r="I27" s="71"/>
      <c r="J27" s="141">
        <f t="shared" si="3"/>
        <v>0</v>
      </c>
      <c r="K27" s="71"/>
      <c r="L27" s="141">
        <f t="shared" si="4"/>
        <v>0</v>
      </c>
      <c r="M27" s="71"/>
      <c r="N27" s="141">
        <f t="shared" si="5"/>
        <v>0</v>
      </c>
    </row>
    <row r="28" spans="1:14" ht="12" customHeight="1" x14ac:dyDescent="0.25">
      <c r="A28" s="70"/>
      <c r="B28" s="138"/>
      <c r="C28" s="71"/>
      <c r="D28" s="141">
        <f t="shared" si="0"/>
        <v>0</v>
      </c>
      <c r="E28" s="71"/>
      <c r="F28" s="141">
        <f t="shared" si="1"/>
        <v>0</v>
      </c>
      <c r="G28" s="71"/>
      <c r="H28" s="141">
        <f t="shared" si="2"/>
        <v>0</v>
      </c>
      <c r="I28" s="71"/>
      <c r="J28" s="141">
        <f t="shared" si="3"/>
        <v>0</v>
      </c>
      <c r="K28" s="71"/>
      <c r="L28" s="141">
        <f t="shared" si="4"/>
        <v>0</v>
      </c>
      <c r="M28" s="71"/>
      <c r="N28" s="141">
        <f t="shared" si="5"/>
        <v>0</v>
      </c>
    </row>
    <row r="29" spans="1:14" ht="12" customHeight="1" x14ac:dyDescent="0.25">
      <c r="A29" s="70"/>
      <c r="B29" s="138"/>
      <c r="C29" s="71"/>
      <c r="D29" s="141">
        <f t="shared" si="0"/>
        <v>0</v>
      </c>
      <c r="E29" s="71"/>
      <c r="F29" s="141">
        <f t="shared" si="1"/>
        <v>0</v>
      </c>
      <c r="G29" s="71"/>
      <c r="H29" s="141">
        <f t="shared" si="2"/>
        <v>0</v>
      </c>
      <c r="I29" s="71"/>
      <c r="J29" s="141">
        <f t="shared" si="3"/>
        <v>0</v>
      </c>
      <c r="K29" s="71"/>
      <c r="L29" s="141">
        <f t="shared" si="4"/>
        <v>0</v>
      </c>
      <c r="M29" s="71"/>
      <c r="N29" s="141">
        <f t="shared" si="5"/>
        <v>0</v>
      </c>
    </row>
    <row r="30" spans="1:14" ht="12" customHeight="1" x14ac:dyDescent="0.25">
      <c r="A30" s="70"/>
      <c r="B30" s="138"/>
      <c r="C30" s="71"/>
      <c r="D30" s="141">
        <f t="shared" si="0"/>
        <v>0</v>
      </c>
      <c r="E30" s="71"/>
      <c r="F30" s="141">
        <f t="shared" si="1"/>
        <v>0</v>
      </c>
      <c r="G30" s="71"/>
      <c r="H30" s="141">
        <f t="shared" si="2"/>
        <v>0</v>
      </c>
      <c r="I30" s="71"/>
      <c r="J30" s="141">
        <f t="shared" si="3"/>
        <v>0</v>
      </c>
      <c r="K30" s="71"/>
      <c r="L30" s="141">
        <f t="shared" si="4"/>
        <v>0</v>
      </c>
      <c r="M30" s="71"/>
      <c r="N30" s="141">
        <f t="shared" si="5"/>
        <v>0</v>
      </c>
    </row>
    <row r="31" spans="1:14" ht="12" customHeight="1" x14ac:dyDescent="0.25">
      <c r="A31" s="70"/>
      <c r="B31" s="138"/>
      <c r="C31" s="71"/>
      <c r="D31" s="141">
        <f t="shared" si="0"/>
        <v>0</v>
      </c>
      <c r="E31" s="71"/>
      <c r="F31" s="141">
        <f t="shared" si="1"/>
        <v>0</v>
      </c>
      <c r="G31" s="71"/>
      <c r="H31" s="141">
        <f t="shared" si="2"/>
        <v>0</v>
      </c>
      <c r="I31" s="71"/>
      <c r="J31" s="141">
        <f t="shared" si="3"/>
        <v>0</v>
      </c>
      <c r="K31" s="71"/>
      <c r="L31" s="141">
        <f t="shared" si="4"/>
        <v>0</v>
      </c>
      <c r="M31" s="71"/>
      <c r="N31" s="141">
        <f t="shared" si="5"/>
        <v>0</v>
      </c>
    </row>
    <row r="32" spans="1:14" ht="12" customHeight="1" x14ac:dyDescent="0.25">
      <c r="A32" s="70"/>
      <c r="B32" s="138"/>
      <c r="C32" s="71"/>
      <c r="D32" s="141">
        <f t="shared" si="0"/>
        <v>0</v>
      </c>
      <c r="E32" s="71"/>
      <c r="F32" s="141">
        <f t="shared" si="1"/>
        <v>0</v>
      </c>
      <c r="G32" s="71"/>
      <c r="H32" s="141">
        <f t="shared" si="2"/>
        <v>0</v>
      </c>
      <c r="I32" s="71"/>
      <c r="J32" s="141">
        <f t="shared" si="3"/>
        <v>0</v>
      </c>
      <c r="K32" s="71"/>
      <c r="L32" s="141">
        <f t="shared" si="4"/>
        <v>0</v>
      </c>
      <c r="M32" s="71"/>
      <c r="N32" s="141">
        <f t="shared" si="5"/>
        <v>0</v>
      </c>
    </row>
    <row r="33" spans="1:14" ht="12" customHeight="1" x14ac:dyDescent="0.25">
      <c r="A33" s="70"/>
      <c r="B33" s="138"/>
      <c r="C33" s="71"/>
      <c r="D33" s="141">
        <f t="shared" si="0"/>
        <v>0</v>
      </c>
      <c r="E33" s="71"/>
      <c r="F33" s="141">
        <f t="shared" si="1"/>
        <v>0</v>
      </c>
      <c r="G33" s="71"/>
      <c r="H33" s="141">
        <f t="shared" si="2"/>
        <v>0</v>
      </c>
      <c r="I33" s="71"/>
      <c r="J33" s="141">
        <f t="shared" si="3"/>
        <v>0</v>
      </c>
      <c r="K33" s="71"/>
      <c r="L33" s="141">
        <f t="shared" si="4"/>
        <v>0</v>
      </c>
      <c r="M33" s="71"/>
      <c r="N33" s="141">
        <f t="shared" si="5"/>
        <v>0</v>
      </c>
    </row>
    <row r="34" spans="1:14" ht="12" customHeight="1" x14ac:dyDescent="0.25">
      <c r="A34" s="70"/>
      <c r="B34" s="138"/>
      <c r="C34" s="71"/>
      <c r="D34" s="141">
        <f t="shared" si="0"/>
        <v>0</v>
      </c>
      <c r="E34" s="71"/>
      <c r="F34" s="141">
        <f t="shared" si="1"/>
        <v>0</v>
      </c>
      <c r="G34" s="71"/>
      <c r="H34" s="141">
        <f t="shared" si="2"/>
        <v>0</v>
      </c>
      <c r="I34" s="71"/>
      <c r="J34" s="141">
        <f t="shared" si="3"/>
        <v>0</v>
      </c>
      <c r="K34" s="71"/>
      <c r="L34" s="141">
        <f t="shared" si="4"/>
        <v>0</v>
      </c>
      <c r="M34" s="71"/>
      <c r="N34" s="141">
        <f t="shared" si="5"/>
        <v>0</v>
      </c>
    </row>
    <row r="35" spans="1:14" ht="12" customHeight="1" x14ac:dyDescent="0.25">
      <c r="A35" s="70"/>
      <c r="B35" s="138"/>
      <c r="C35" s="71"/>
      <c r="D35" s="141">
        <f t="shared" si="0"/>
        <v>0</v>
      </c>
      <c r="E35" s="71"/>
      <c r="F35" s="141">
        <f t="shared" si="1"/>
        <v>0</v>
      </c>
      <c r="G35" s="71"/>
      <c r="H35" s="141">
        <f t="shared" si="2"/>
        <v>0</v>
      </c>
      <c r="I35" s="71"/>
      <c r="J35" s="141">
        <f t="shared" si="3"/>
        <v>0</v>
      </c>
      <c r="K35" s="71"/>
      <c r="L35" s="141">
        <f t="shared" si="4"/>
        <v>0</v>
      </c>
      <c r="M35" s="71"/>
      <c r="N35" s="141">
        <f t="shared" si="5"/>
        <v>0</v>
      </c>
    </row>
    <row r="36" spans="1:14" s="83" customFormat="1" ht="12" x14ac:dyDescent="0.25">
      <c r="A36" s="147" t="s">
        <v>92</v>
      </c>
      <c r="B36" s="134">
        <f>SUM(B14:B35)</f>
        <v>0</v>
      </c>
      <c r="C36" s="133"/>
      <c r="D36" s="140">
        <f>SUM(D14:D35)</f>
        <v>0</v>
      </c>
      <c r="E36" s="135"/>
      <c r="F36" s="140">
        <f>SUM(F14:F35)</f>
        <v>0</v>
      </c>
      <c r="G36" s="135"/>
      <c r="H36" s="140">
        <f>SUM(H14:H35)</f>
        <v>0</v>
      </c>
      <c r="I36" s="135"/>
      <c r="J36" s="140">
        <f>SUM(J14:J35)</f>
        <v>0</v>
      </c>
      <c r="K36" s="135"/>
      <c r="L36" s="140">
        <f>SUM(L14:L35)</f>
        <v>0</v>
      </c>
      <c r="M36" s="135"/>
      <c r="N36" s="140">
        <f>SUM(N14:N35)</f>
        <v>0</v>
      </c>
    </row>
    <row r="37" spans="1:14" ht="12" customHeight="1" x14ac:dyDescent="0.25">
      <c r="B37" s="8"/>
      <c r="C37" s="11"/>
      <c r="D37" s="9"/>
      <c r="E37" s="11"/>
      <c r="F37" s="9"/>
      <c r="G37" s="11"/>
      <c r="H37" s="9"/>
      <c r="I37" s="11"/>
      <c r="J37" s="9"/>
    </row>
    <row r="38" spans="1:14" x14ac:dyDescent="0.25">
      <c r="A38"/>
      <c r="C38"/>
      <c r="E38"/>
      <c r="G38"/>
      <c r="I38"/>
    </row>
    <row r="39" spans="1:14" x14ac:dyDescent="0.25">
      <c r="A39"/>
      <c r="C39"/>
      <c r="E39"/>
      <c r="G39"/>
      <c r="I39"/>
    </row>
  </sheetData>
  <mergeCells count="2">
    <mergeCell ref="B12:B13"/>
    <mergeCell ref="A12:A13"/>
  </mergeCells>
  <phoneticPr fontId="0" type="noConversion"/>
  <printOptions horizontalCentered="1"/>
  <pageMargins left="0.25" right="0.25" top="0.5" bottom="0.5" header="0.23622047244094499" footer="0.25"/>
  <pageSetup scale="99" orientation="landscape" horizontalDpi="4294967292" r:id="rId1"/>
  <headerFooter alignWithMargins="0">
    <oddFooter>&amp;L&amp;9&amp;F &amp;A&amp;R&amp;9&amp;D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pageSetUpPr fitToPage="1"/>
  </sheetPr>
  <dimension ref="A1:Q93"/>
  <sheetViews>
    <sheetView zoomScaleNormal="100" workbookViewId="0">
      <selection activeCell="C1" sqref="C1"/>
    </sheetView>
  </sheetViews>
  <sheetFormatPr defaultRowHeight="13.2" x14ac:dyDescent="0.25"/>
  <cols>
    <col min="1" max="1" width="10.44140625" customWidth="1"/>
    <col min="2" max="2" width="10.21875" customWidth="1"/>
    <col min="3" max="3" width="10.44140625" customWidth="1"/>
    <col min="4" max="4" width="6.44140625" customWidth="1"/>
    <col min="5" max="5" width="10" customWidth="1"/>
    <col min="6" max="6" width="10.5546875" customWidth="1"/>
    <col min="7" max="7" width="23.21875" customWidth="1"/>
    <col min="8" max="8" width="26.44140625" customWidth="1"/>
    <col min="9" max="9" width="10.44140625" customWidth="1"/>
    <col min="10" max="10" width="6.77734375" customWidth="1"/>
    <col min="11" max="11" width="11.77734375" customWidth="1"/>
    <col min="12" max="12" width="13.44140625" customWidth="1"/>
    <col min="14" max="14" width="10.21875" bestFit="1" customWidth="1"/>
    <col min="17" max="17" width="23.77734375" customWidth="1"/>
  </cols>
  <sheetData>
    <row r="1" spans="1:17" ht="15.6" x14ac:dyDescent="0.25">
      <c r="A1" s="25" t="s">
        <v>25</v>
      </c>
      <c r="C1" s="114" t="str">
        <f>IF(ISBLANK('SUMMARY '!$F2)," ",'SUMMARY '!$F2)</f>
        <v xml:space="preserve"> </v>
      </c>
      <c r="G1" s="65" t="s">
        <v>94</v>
      </c>
    </row>
    <row r="2" spans="1:17" ht="24.75" customHeight="1" x14ac:dyDescent="0.25">
      <c r="A2" s="25" t="s">
        <v>26</v>
      </c>
      <c r="C2" s="114" t="str">
        <f>IF(ISBLANK('SUMMARY '!$F3)," ",'SUMMARY '!$F3)</f>
        <v xml:space="preserve"> </v>
      </c>
      <c r="E2" s="3"/>
      <c r="F2" s="16"/>
      <c r="G2" s="75" t="s">
        <v>95</v>
      </c>
      <c r="H2" s="198" t="s">
        <v>93</v>
      </c>
      <c r="I2" s="198"/>
      <c r="J2" s="198"/>
      <c r="K2" s="198"/>
      <c r="L2" s="198"/>
      <c r="M2" s="18"/>
    </row>
    <row r="3" spans="1:17" x14ac:dyDescent="0.25">
      <c r="A3" s="25" t="s">
        <v>41</v>
      </c>
      <c r="C3" s="114" t="str">
        <f>IF(ISBLANK('SUMMARY '!$F4)," ",'SUMMARY '!$F4)</f>
        <v xml:space="preserve"> </v>
      </c>
      <c r="G3" s="76" t="s">
        <v>99</v>
      </c>
      <c r="H3" s="197" t="s">
        <v>35</v>
      </c>
      <c r="I3" s="197"/>
      <c r="J3" s="197"/>
      <c r="K3" s="197"/>
      <c r="L3" s="197"/>
      <c r="M3" s="18"/>
    </row>
    <row r="4" spans="1:17" x14ac:dyDescent="0.25">
      <c r="A4" s="25" t="s">
        <v>5</v>
      </c>
      <c r="C4" s="81" t="str">
        <f>IF(ISBLANK('SUMMARY '!$F5)," ",'SUMMARY '!$F5)</f>
        <v xml:space="preserve"> </v>
      </c>
      <c r="D4" s="13"/>
      <c r="G4" s="75" t="s">
        <v>96</v>
      </c>
      <c r="H4" s="198" t="s">
        <v>30</v>
      </c>
      <c r="I4" s="198"/>
      <c r="J4" s="198"/>
      <c r="K4" s="198"/>
      <c r="L4" s="198"/>
      <c r="M4" s="19"/>
    </row>
    <row r="5" spans="1:17" ht="26.25" customHeight="1" x14ac:dyDescent="0.25">
      <c r="A5" s="25" t="s">
        <v>80</v>
      </c>
      <c r="C5" s="114" t="str">
        <f>IF(ISBLANK('SUMMARY '!$F6)," ",'SUMMARY '!$F6)</f>
        <v xml:space="preserve"> </v>
      </c>
      <c r="D5" s="13"/>
      <c r="G5" s="75" t="s">
        <v>97</v>
      </c>
      <c r="H5" s="197" t="s">
        <v>31</v>
      </c>
      <c r="I5" s="197"/>
      <c r="J5" s="197"/>
      <c r="K5" s="197"/>
      <c r="L5" s="197"/>
      <c r="M5" s="18"/>
    </row>
    <row r="6" spans="1:17" ht="27" customHeight="1" x14ac:dyDescent="0.25">
      <c r="B6" s="3"/>
      <c r="C6" s="17"/>
      <c r="D6" s="13"/>
      <c r="G6" s="75" t="s">
        <v>98</v>
      </c>
      <c r="H6" s="197" t="s">
        <v>49</v>
      </c>
      <c r="I6" s="197"/>
      <c r="J6" s="197"/>
      <c r="K6" s="197"/>
      <c r="L6" s="197"/>
      <c r="M6" s="18"/>
    </row>
    <row r="7" spans="1:17" x14ac:dyDescent="0.25">
      <c r="D7" s="13"/>
    </row>
    <row r="8" spans="1:17" ht="15.6" x14ac:dyDescent="0.25">
      <c r="A8" s="65" t="s">
        <v>100</v>
      </c>
      <c r="B8" s="1"/>
      <c r="C8" s="1"/>
      <c r="D8" s="1"/>
      <c r="E8" s="1"/>
      <c r="F8" s="1"/>
      <c r="G8" s="1"/>
      <c r="H8" s="1"/>
      <c r="I8" s="1"/>
      <c r="J8" s="1"/>
      <c r="K8" s="1"/>
    </row>
    <row r="9" spans="1:17" s="66" customFormat="1" ht="12" x14ac:dyDescent="0.25">
      <c r="A9" s="100"/>
      <c r="B9" s="162" t="s">
        <v>65</v>
      </c>
      <c r="C9" s="162"/>
      <c r="D9" s="162"/>
      <c r="E9" s="162"/>
      <c r="F9" s="162"/>
      <c r="G9" s="162"/>
      <c r="H9" s="162"/>
      <c r="K9" s="84"/>
      <c r="L9" s="66" t="s">
        <v>29</v>
      </c>
    </row>
    <row r="10" spans="1:17" s="66" customFormat="1" ht="12" x14ac:dyDescent="0.25">
      <c r="A10" s="100"/>
      <c r="B10" s="162" t="s">
        <v>108</v>
      </c>
      <c r="C10" s="162"/>
      <c r="D10" s="162"/>
      <c r="E10" s="162"/>
      <c r="F10" s="162"/>
      <c r="G10" s="162"/>
      <c r="H10" s="162"/>
      <c r="K10" s="146"/>
    </row>
    <row r="11" spans="1:17" s="66" customFormat="1" ht="12" x14ac:dyDescent="0.25">
      <c r="A11" s="100"/>
      <c r="B11" s="110"/>
      <c r="C11" s="100"/>
      <c r="D11" s="100"/>
      <c r="E11" s="100"/>
      <c r="F11" s="100"/>
      <c r="G11" s="100"/>
      <c r="H11" s="100"/>
      <c r="K11" s="146"/>
    </row>
    <row r="12" spans="1:17" s="66" customFormat="1" ht="12" x14ac:dyDescent="0.25">
      <c r="A12" s="100"/>
      <c r="C12" s="100"/>
      <c r="D12" s="100"/>
      <c r="E12" s="100"/>
      <c r="F12" s="100"/>
      <c r="G12" s="100"/>
      <c r="H12" s="100"/>
      <c r="I12" s="100"/>
      <c r="J12" s="100"/>
      <c r="K12" s="100"/>
      <c r="L12" s="100"/>
    </row>
    <row r="13" spans="1:17" s="66" customFormat="1" ht="70.5" customHeight="1" x14ac:dyDescent="0.25">
      <c r="A13" s="91" t="s">
        <v>36</v>
      </c>
      <c r="B13" s="91" t="s">
        <v>34</v>
      </c>
      <c r="C13" s="91" t="s">
        <v>50</v>
      </c>
      <c r="D13" s="91" t="s">
        <v>32</v>
      </c>
      <c r="E13" s="91" t="s">
        <v>33</v>
      </c>
      <c r="F13" s="91" t="s">
        <v>101</v>
      </c>
      <c r="G13" s="91" t="s">
        <v>13</v>
      </c>
      <c r="H13" s="91" t="s">
        <v>14</v>
      </c>
      <c r="I13" s="91" t="s">
        <v>52</v>
      </c>
      <c r="J13" s="91" t="s">
        <v>51</v>
      </c>
      <c r="K13" s="91" t="s">
        <v>48</v>
      </c>
      <c r="L13" s="91" t="s">
        <v>56</v>
      </c>
    </row>
    <row r="14" spans="1:17" ht="15" customHeight="1" x14ac:dyDescent="0.25">
      <c r="A14" s="69"/>
      <c r="B14" s="101"/>
      <c r="C14" s="101"/>
      <c r="D14" s="101"/>
      <c r="E14" s="101"/>
      <c r="F14" s="111"/>
      <c r="G14" s="69"/>
      <c r="H14" s="69"/>
      <c r="I14" s="139"/>
      <c r="J14" s="71"/>
      <c r="K14" s="101"/>
      <c r="L14" s="119">
        <f>IF(ISERROR(SLN(I14*J14,0,K14)),0,SLN(I14*J14,0,K14))</f>
        <v>0</v>
      </c>
      <c r="Q14" s="112"/>
    </row>
    <row r="15" spans="1:17" ht="15" customHeight="1" x14ac:dyDescent="0.25">
      <c r="A15" s="69"/>
      <c r="B15" s="101"/>
      <c r="C15" s="101"/>
      <c r="D15" s="101"/>
      <c r="E15" s="101"/>
      <c r="F15" s="111"/>
      <c r="G15" s="69"/>
      <c r="H15" s="72"/>
      <c r="I15" s="138"/>
      <c r="J15" s="71"/>
      <c r="K15" s="101"/>
      <c r="L15" s="137">
        <f t="shared" ref="L15:L37" si="0">IF(ISERROR(SLN(I15*J15,0,K15)),0,SLN(I15*J15,0,K15))</f>
        <v>0</v>
      </c>
      <c r="Q15" s="112"/>
    </row>
    <row r="16" spans="1:17" ht="15" customHeight="1" x14ac:dyDescent="0.25">
      <c r="A16" s="69"/>
      <c r="B16" s="101"/>
      <c r="C16" s="101"/>
      <c r="D16" s="101"/>
      <c r="E16" s="101"/>
      <c r="F16" s="103"/>
      <c r="G16" s="69"/>
      <c r="H16" s="72"/>
      <c r="I16" s="138"/>
      <c r="J16" s="71"/>
      <c r="K16" s="101"/>
      <c r="L16" s="137">
        <f t="shared" si="0"/>
        <v>0</v>
      </c>
    </row>
    <row r="17" spans="1:17" ht="15" customHeight="1" x14ac:dyDescent="0.25">
      <c r="A17" s="69"/>
      <c r="B17" s="101"/>
      <c r="C17" s="101"/>
      <c r="D17" s="101"/>
      <c r="E17" s="101"/>
      <c r="F17" s="103"/>
      <c r="G17" s="69"/>
      <c r="H17" s="72"/>
      <c r="I17" s="138"/>
      <c r="J17" s="71"/>
      <c r="K17" s="101"/>
      <c r="L17" s="137">
        <f t="shared" si="0"/>
        <v>0</v>
      </c>
    </row>
    <row r="18" spans="1:17" ht="15" customHeight="1" x14ac:dyDescent="0.25">
      <c r="A18" s="69"/>
      <c r="B18" s="101"/>
      <c r="C18" s="101"/>
      <c r="D18" s="101"/>
      <c r="E18" s="101"/>
      <c r="F18" s="103"/>
      <c r="G18" s="69"/>
      <c r="H18" s="72"/>
      <c r="I18" s="138"/>
      <c r="J18" s="71"/>
      <c r="K18" s="101"/>
      <c r="L18" s="137">
        <f t="shared" si="0"/>
        <v>0</v>
      </c>
      <c r="Q18" s="17"/>
    </row>
    <row r="19" spans="1:17" ht="15" customHeight="1" x14ac:dyDescent="0.25">
      <c r="A19" s="69"/>
      <c r="B19" s="101"/>
      <c r="C19" s="101"/>
      <c r="D19" s="101"/>
      <c r="E19" s="101"/>
      <c r="F19" s="103"/>
      <c r="G19" s="69"/>
      <c r="H19" s="72"/>
      <c r="I19" s="138"/>
      <c r="J19" s="71"/>
      <c r="K19" s="101"/>
      <c r="L19" s="137">
        <f t="shared" si="0"/>
        <v>0</v>
      </c>
    </row>
    <row r="20" spans="1:17" ht="15" customHeight="1" x14ac:dyDescent="0.25">
      <c r="A20" s="69"/>
      <c r="B20" s="101"/>
      <c r="C20" s="101"/>
      <c r="D20" s="101"/>
      <c r="E20" s="101"/>
      <c r="F20" s="103"/>
      <c r="G20" s="69"/>
      <c r="H20" s="72"/>
      <c r="I20" s="138"/>
      <c r="J20" s="71"/>
      <c r="K20" s="101"/>
      <c r="L20" s="137">
        <f t="shared" si="0"/>
        <v>0</v>
      </c>
    </row>
    <row r="21" spans="1:17" ht="15" customHeight="1" x14ac:dyDescent="0.25">
      <c r="A21" s="69"/>
      <c r="B21" s="101"/>
      <c r="C21" s="101"/>
      <c r="D21" s="101"/>
      <c r="E21" s="101"/>
      <c r="F21" s="111"/>
      <c r="G21" s="69"/>
      <c r="H21" s="72"/>
      <c r="I21" s="138"/>
      <c r="J21" s="71"/>
      <c r="K21" s="101"/>
      <c r="L21" s="137">
        <f t="shared" si="0"/>
        <v>0</v>
      </c>
    </row>
    <row r="22" spans="1:17" ht="15" customHeight="1" x14ac:dyDescent="0.25">
      <c r="A22" s="69"/>
      <c r="B22" s="101"/>
      <c r="C22" s="101"/>
      <c r="D22" s="101"/>
      <c r="E22" s="101"/>
      <c r="F22" s="103"/>
      <c r="G22" s="69"/>
      <c r="H22" s="72"/>
      <c r="I22" s="138"/>
      <c r="J22" s="71"/>
      <c r="K22" s="101"/>
      <c r="L22" s="137">
        <f t="shared" si="0"/>
        <v>0</v>
      </c>
    </row>
    <row r="23" spans="1:17" ht="15" customHeight="1" x14ac:dyDescent="0.25">
      <c r="A23" s="69"/>
      <c r="B23" s="101"/>
      <c r="C23" s="101"/>
      <c r="D23" s="101"/>
      <c r="E23" s="101"/>
      <c r="F23" s="103"/>
      <c r="G23" s="69"/>
      <c r="H23" s="72"/>
      <c r="I23" s="138"/>
      <c r="J23" s="71"/>
      <c r="K23" s="101"/>
      <c r="L23" s="137">
        <f t="shared" si="0"/>
        <v>0</v>
      </c>
    </row>
    <row r="24" spans="1:17" ht="15" customHeight="1" x14ac:dyDescent="0.25">
      <c r="A24" s="69"/>
      <c r="B24" s="101"/>
      <c r="C24" s="101"/>
      <c r="D24" s="101"/>
      <c r="E24" s="101"/>
      <c r="F24" s="103"/>
      <c r="G24" s="69"/>
      <c r="H24" s="72"/>
      <c r="I24" s="138"/>
      <c r="J24" s="71"/>
      <c r="K24" s="101"/>
      <c r="L24" s="137">
        <f t="shared" si="0"/>
        <v>0</v>
      </c>
    </row>
    <row r="25" spans="1:17" ht="15" customHeight="1" x14ac:dyDescent="0.25">
      <c r="A25" s="69"/>
      <c r="B25" s="101"/>
      <c r="C25" s="101"/>
      <c r="D25" s="101"/>
      <c r="E25" s="101"/>
      <c r="F25" s="103"/>
      <c r="G25" s="69"/>
      <c r="H25" s="72"/>
      <c r="I25" s="138"/>
      <c r="J25" s="71"/>
      <c r="K25" s="101"/>
      <c r="L25" s="137">
        <f>IF(ISERROR(SLN(I25*J25,0,K25)),0,SLN(I25*J25,0,K25))</f>
        <v>0</v>
      </c>
    </row>
    <row r="26" spans="1:17" ht="15" customHeight="1" x14ac:dyDescent="0.25">
      <c r="A26" s="69"/>
      <c r="B26" s="101"/>
      <c r="C26" s="101"/>
      <c r="D26" s="101"/>
      <c r="E26" s="101"/>
      <c r="F26" s="103"/>
      <c r="G26" s="69"/>
      <c r="H26" s="72"/>
      <c r="I26" s="138"/>
      <c r="J26" s="71"/>
      <c r="K26" s="101"/>
      <c r="L26" s="137">
        <f>IF(ISERROR(SLN(I26*J26,0,K26)),0,SLN(I26*J26,0,K26))</f>
        <v>0</v>
      </c>
    </row>
    <row r="27" spans="1:17" ht="15" customHeight="1" x14ac:dyDescent="0.25">
      <c r="A27" s="69"/>
      <c r="B27" s="101"/>
      <c r="C27" s="101"/>
      <c r="D27" s="101"/>
      <c r="E27" s="101"/>
      <c r="F27" s="103"/>
      <c r="G27" s="69"/>
      <c r="H27" s="72"/>
      <c r="I27" s="138"/>
      <c r="J27" s="71"/>
      <c r="K27" s="101"/>
      <c r="L27" s="137">
        <f>IF(ISERROR(SLN(I27*J27,0,K27)),0,SLN(I27*J27,0,K27))</f>
        <v>0</v>
      </c>
    </row>
    <row r="28" spans="1:17" ht="15" customHeight="1" x14ac:dyDescent="0.25">
      <c r="A28" s="69"/>
      <c r="B28" s="101"/>
      <c r="C28" s="101"/>
      <c r="D28" s="101"/>
      <c r="E28" s="101"/>
      <c r="F28" s="103"/>
      <c r="G28" s="69"/>
      <c r="H28" s="72"/>
      <c r="I28" s="138"/>
      <c r="J28" s="71"/>
      <c r="K28" s="101"/>
      <c r="L28" s="137">
        <f t="shared" si="0"/>
        <v>0</v>
      </c>
    </row>
    <row r="29" spans="1:17" ht="15" customHeight="1" x14ac:dyDescent="0.25">
      <c r="A29" s="69"/>
      <c r="B29" s="101"/>
      <c r="C29" s="101"/>
      <c r="D29" s="101"/>
      <c r="E29" s="101"/>
      <c r="F29" s="103"/>
      <c r="G29" s="69"/>
      <c r="H29" s="72"/>
      <c r="I29" s="138"/>
      <c r="J29" s="71"/>
      <c r="K29" s="101"/>
      <c r="L29" s="137">
        <f t="shared" si="0"/>
        <v>0</v>
      </c>
    </row>
    <row r="30" spans="1:17" ht="15" customHeight="1" x14ac:dyDescent="0.25">
      <c r="A30" s="69"/>
      <c r="B30" s="101"/>
      <c r="C30" s="101"/>
      <c r="D30" s="101"/>
      <c r="E30" s="101"/>
      <c r="F30" s="103"/>
      <c r="G30" s="69"/>
      <c r="H30" s="72"/>
      <c r="I30" s="138"/>
      <c r="J30" s="71"/>
      <c r="K30" s="101"/>
      <c r="L30" s="137">
        <f t="shared" si="0"/>
        <v>0</v>
      </c>
    </row>
    <row r="31" spans="1:17" ht="15" customHeight="1" x14ac:dyDescent="0.25">
      <c r="A31" s="69"/>
      <c r="B31" s="101"/>
      <c r="C31" s="101"/>
      <c r="D31" s="101"/>
      <c r="E31" s="101"/>
      <c r="F31" s="103"/>
      <c r="G31" s="69"/>
      <c r="H31" s="72"/>
      <c r="I31" s="138"/>
      <c r="J31" s="71"/>
      <c r="K31" s="101"/>
      <c r="L31" s="137">
        <f t="shared" si="0"/>
        <v>0</v>
      </c>
    </row>
    <row r="32" spans="1:17" ht="15" customHeight="1" x14ac:dyDescent="0.25">
      <c r="A32" s="69"/>
      <c r="B32" s="101"/>
      <c r="C32" s="101"/>
      <c r="D32" s="101"/>
      <c r="E32" s="101"/>
      <c r="F32" s="103"/>
      <c r="G32" s="69"/>
      <c r="H32" s="72"/>
      <c r="I32" s="138"/>
      <c r="J32" s="71"/>
      <c r="K32" s="101"/>
      <c r="L32" s="137">
        <f t="shared" si="0"/>
        <v>0</v>
      </c>
    </row>
    <row r="33" spans="1:12" ht="15" customHeight="1" x14ac:dyDescent="0.25">
      <c r="A33" s="69"/>
      <c r="B33" s="101"/>
      <c r="C33" s="101"/>
      <c r="D33" s="101"/>
      <c r="E33" s="101"/>
      <c r="F33" s="103"/>
      <c r="G33" s="69"/>
      <c r="H33" s="72"/>
      <c r="I33" s="138"/>
      <c r="J33" s="71"/>
      <c r="K33" s="101"/>
      <c r="L33" s="137">
        <f t="shared" si="0"/>
        <v>0</v>
      </c>
    </row>
    <row r="34" spans="1:12" ht="15" customHeight="1" x14ac:dyDescent="0.25">
      <c r="A34" s="69"/>
      <c r="B34" s="101"/>
      <c r="C34" s="101"/>
      <c r="D34" s="101"/>
      <c r="E34" s="101"/>
      <c r="F34" s="103"/>
      <c r="G34" s="69"/>
      <c r="H34" s="72"/>
      <c r="I34" s="138"/>
      <c r="J34" s="71"/>
      <c r="K34" s="101"/>
      <c r="L34" s="137">
        <f t="shared" si="0"/>
        <v>0</v>
      </c>
    </row>
    <row r="35" spans="1:12" ht="15" customHeight="1" x14ac:dyDescent="0.25">
      <c r="A35" s="69"/>
      <c r="B35" s="101"/>
      <c r="C35" s="101"/>
      <c r="D35" s="101"/>
      <c r="E35" s="101"/>
      <c r="F35" s="103"/>
      <c r="G35" s="69"/>
      <c r="H35" s="72"/>
      <c r="I35" s="138"/>
      <c r="J35" s="71"/>
      <c r="K35" s="101"/>
      <c r="L35" s="137">
        <f t="shared" si="0"/>
        <v>0</v>
      </c>
    </row>
    <row r="36" spans="1:12" ht="15" customHeight="1" x14ac:dyDescent="0.25">
      <c r="A36" s="69"/>
      <c r="B36" s="101"/>
      <c r="C36" s="101"/>
      <c r="D36" s="101"/>
      <c r="E36" s="101"/>
      <c r="F36" s="103"/>
      <c r="G36" s="69"/>
      <c r="H36" s="72"/>
      <c r="I36" s="138"/>
      <c r="J36" s="71"/>
      <c r="K36" s="101"/>
      <c r="L36" s="137">
        <f t="shared" si="0"/>
        <v>0</v>
      </c>
    </row>
    <row r="37" spans="1:12" ht="15" customHeight="1" x14ac:dyDescent="0.25">
      <c r="A37" s="73"/>
      <c r="B37" s="102"/>
      <c r="C37" s="102"/>
      <c r="D37" s="102"/>
      <c r="E37" s="102"/>
      <c r="F37" s="113"/>
      <c r="G37" s="73"/>
      <c r="H37" s="74"/>
      <c r="I37" s="138"/>
      <c r="J37" s="71"/>
      <c r="K37" s="102"/>
      <c r="L37" s="137">
        <f t="shared" si="0"/>
        <v>0</v>
      </c>
    </row>
    <row r="38" spans="1:12" s="66" customFormat="1" ht="15" customHeight="1" x14ac:dyDescent="0.25">
      <c r="A38" s="194" t="s">
        <v>11</v>
      </c>
      <c r="B38" s="195"/>
      <c r="C38" s="195"/>
      <c r="D38" s="195"/>
      <c r="E38" s="195"/>
      <c r="F38" s="195"/>
      <c r="G38" s="195"/>
      <c r="H38" s="196"/>
      <c r="I38" s="120">
        <f>SUM(I14:I37)</f>
        <v>0</v>
      </c>
      <c r="J38" s="136"/>
      <c r="K38" s="136"/>
      <c r="L38" s="120">
        <f>SUM(L14:L37)</f>
        <v>0</v>
      </c>
    </row>
    <row r="39" spans="1:12" x14ac:dyDescent="0.25">
      <c r="I39" s="4"/>
      <c r="J39" s="4"/>
      <c r="K39" s="4"/>
      <c r="L39" s="5"/>
    </row>
    <row r="40" spans="1:12" x14ac:dyDescent="0.25">
      <c r="I40" s="4"/>
      <c r="J40" s="4"/>
      <c r="K40" s="4"/>
      <c r="L40" s="5"/>
    </row>
    <row r="41" spans="1:12" x14ac:dyDescent="0.25">
      <c r="L41" s="6"/>
    </row>
    <row r="42" spans="1:12" x14ac:dyDescent="0.25">
      <c r="H42" s="6"/>
      <c r="L42" s="6"/>
    </row>
    <row r="43" spans="1:12" x14ac:dyDescent="0.25">
      <c r="H43" s="6"/>
      <c r="L43" s="6"/>
    </row>
    <row r="44" spans="1:12" x14ac:dyDescent="0.25">
      <c r="H44" s="6"/>
      <c r="L44" s="6"/>
    </row>
    <row r="45" spans="1:12" x14ac:dyDescent="0.25">
      <c r="H45" s="6"/>
      <c r="L45" s="6"/>
    </row>
    <row r="46" spans="1:12" x14ac:dyDescent="0.25">
      <c r="H46" s="6"/>
      <c r="L46" s="6"/>
    </row>
    <row r="47" spans="1:12" x14ac:dyDescent="0.25">
      <c r="H47" s="6"/>
      <c r="L47" s="6"/>
    </row>
    <row r="48" spans="1:12" x14ac:dyDescent="0.25">
      <c r="H48" s="6"/>
      <c r="L48" s="6"/>
    </row>
    <row r="49" spans="1:12" x14ac:dyDescent="0.25">
      <c r="H49" s="6"/>
      <c r="L49" s="6"/>
    </row>
    <row r="50" spans="1:12" x14ac:dyDescent="0.25">
      <c r="H50" s="6"/>
      <c r="L50" s="6"/>
    </row>
    <row r="51" spans="1:12" x14ac:dyDescent="0.25">
      <c r="H51" s="6"/>
      <c r="L51" s="6"/>
    </row>
    <row r="52" spans="1:12" x14ac:dyDescent="0.25">
      <c r="H52" s="6"/>
      <c r="L52" s="6"/>
    </row>
    <row r="53" spans="1:12" x14ac:dyDescent="0.25">
      <c r="H53" s="6"/>
      <c r="L53" s="6"/>
    </row>
    <row r="54" spans="1:12" x14ac:dyDescent="0.25">
      <c r="H54" s="6"/>
      <c r="L54" s="6"/>
    </row>
    <row r="55" spans="1:12" x14ac:dyDescent="0.25">
      <c r="A55" s="4"/>
      <c r="B55" s="4"/>
      <c r="C55" s="4"/>
      <c r="D55" s="4"/>
      <c r="E55" s="4"/>
      <c r="F55" s="4"/>
      <c r="G55" s="4"/>
      <c r="H55" s="5"/>
      <c r="I55" s="4"/>
      <c r="J55" s="4"/>
      <c r="K55" s="4"/>
      <c r="L55" s="5"/>
    </row>
    <row r="56" spans="1:12" x14ac:dyDescent="0.25">
      <c r="A56" s="4"/>
      <c r="B56" s="4"/>
      <c r="C56" s="4"/>
      <c r="D56" s="4"/>
      <c r="E56" s="4"/>
      <c r="F56" s="4"/>
      <c r="G56" s="4"/>
      <c r="H56" s="5"/>
      <c r="I56" s="4"/>
      <c r="J56" s="4"/>
      <c r="K56" s="4"/>
      <c r="L56" s="5"/>
    </row>
    <row r="57" spans="1:12" x14ac:dyDescent="0.25">
      <c r="A57" s="4"/>
      <c r="B57" s="4"/>
      <c r="C57" s="4"/>
      <c r="D57" s="4"/>
      <c r="E57" s="4"/>
      <c r="F57" s="4"/>
      <c r="G57" s="4"/>
      <c r="H57" s="5"/>
      <c r="I57" s="4"/>
      <c r="J57" s="4"/>
      <c r="K57" s="4"/>
      <c r="L57" s="5"/>
    </row>
    <row r="58" spans="1:12" x14ac:dyDescent="0.25">
      <c r="H58" s="6"/>
      <c r="L58" s="6"/>
    </row>
    <row r="59" spans="1:12" x14ac:dyDescent="0.25">
      <c r="H59" s="6"/>
      <c r="L59" s="6"/>
    </row>
    <row r="60" spans="1:12" x14ac:dyDescent="0.25">
      <c r="H60" s="6"/>
      <c r="L60" s="6"/>
    </row>
    <row r="61" spans="1:12" x14ac:dyDescent="0.25">
      <c r="H61" s="6"/>
      <c r="L61" s="6"/>
    </row>
    <row r="63" spans="1:12" x14ac:dyDescent="0.25">
      <c r="H63" s="6"/>
      <c r="L63" s="6"/>
    </row>
    <row r="64" spans="1:12" x14ac:dyDescent="0.25">
      <c r="H64" s="6"/>
      <c r="L64" s="6"/>
    </row>
    <row r="65" spans="1:12" x14ac:dyDescent="0.25">
      <c r="H65" s="6"/>
      <c r="L65" s="6"/>
    </row>
    <row r="66" spans="1:12" x14ac:dyDescent="0.25">
      <c r="A66" s="7"/>
      <c r="H66" s="6"/>
      <c r="L66" s="6"/>
    </row>
    <row r="67" spans="1:12" x14ac:dyDescent="0.25">
      <c r="H67" s="6"/>
      <c r="L67" s="6"/>
    </row>
    <row r="68" spans="1:12" x14ac:dyDescent="0.25">
      <c r="H68" s="6"/>
      <c r="L68" s="6"/>
    </row>
    <row r="69" spans="1:12" x14ac:dyDescent="0.25">
      <c r="H69" s="6"/>
      <c r="L69" s="6"/>
    </row>
    <row r="70" spans="1:12" x14ac:dyDescent="0.25">
      <c r="H70" s="6"/>
      <c r="L70" s="6"/>
    </row>
    <row r="71" spans="1:12" x14ac:dyDescent="0.25">
      <c r="H71" s="6"/>
      <c r="L71" s="6"/>
    </row>
    <row r="72" spans="1:12" x14ac:dyDescent="0.25">
      <c r="H72" s="6"/>
      <c r="L72" s="6"/>
    </row>
    <row r="73" spans="1:12" x14ac:dyDescent="0.25">
      <c r="H73" s="6"/>
      <c r="L73" s="6"/>
    </row>
    <row r="74" spans="1:12" x14ac:dyDescent="0.25">
      <c r="H74" s="6"/>
      <c r="L74" s="6"/>
    </row>
    <row r="75" spans="1:12" x14ac:dyDescent="0.25">
      <c r="H75" s="6"/>
      <c r="L75" s="6"/>
    </row>
    <row r="76" spans="1:12" x14ac:dyDescent="0.25">
      <c r="A76" s="4"/>
      <c r="B76" s="4"/>
      <c r="C76" s="4"/>
      <c r="D76" s="4"/>
      <c r="E76" s="4"/>
      <c r="F76" s="4"/>
      <c r="G76" s="4"/>
      <c r="H76" s="5"/>
      <c r="I76" s="4"/>
      <c r="J76" s="4"/>
      <c r="K76" s="4"/>
      <c r="L76" s="5"/>
    </row>
    <row r="77" spans="1:12" x14ac:dyDescent="0.25">
      <c r="A77" s="4"/>
      <c r="B77" s="4"/>
      <c r="C77" s="4"/>
      <c r="D77" s="4"/>
      <c r="E77" s="4"/>
      <c r="F77" s="4"/>
      <c r="G77" s="4"/>
      <c r="H77" s="5"/>
      <c r="I77" s="4"/>
      <c r="J77" s="4"/>
      <c r="K77" s="4"/>
      <c r="L77" s="5"/>
    </row>
    <row r="78" spans="1:12" x14ac:dyDescent="0.25">
      <c r="H78" s="6"/>
      <c r="L78" s="6"/>
    </row>
    <row r="79" spans="1:12" x14ac:dyDescent="0.25">
      <c r="H79" s="6"/>
      <c r="L79" s="6"/>
    </row>
    <row r="80" spans="1:12" x14ac:dyDescent="0.25">
      <c r="H80" s="6"/>
      <c r="L80" s="6"/>
    </row>
    <row r="81" spans="1:13" x14ac:dyDescent="0.25">
      <c r="A81" s="4"/>
      <c r="B81" s="4"/>
      <c r="C81" s="4"/>
      <c r="D81" s="4"/>
      <c r="E81" s="4"/>
      <c r="F81" s="4"/>
      <c r="G81" s="4"/>
      <c r="H81" s="5"/>
      <c r="I81" s="4"/>
      <c r="J81" s="4"/>
      <c r="K81" s="4"/>
      <c r="L81" s="5"/>
    </row>
    <row r="82" spans="1:13" x14ac:dyDescent="0.25">
      <c r="H82" s="6"/>
      <c r="L82" s="6"/>
    </row>
    <row r="83" spans="1:13" x14ac:dyDescent="0.25">
      <c r="H83" s="6"/>
      <c r="L83" s="6"/>
    </row>
    <row r="84" spans="1:13" x14ac:dyDescent="0.25">
      <c r="H84" s="6"/>
      <c r="L84" s="6"/>
    </row>
    <row r="85" spans="1:13" x14ac:dyDescent="0.25">
      <c r="H85" s="6"/>
      <c r="L85" s="6"/>
    </row>
    <row r="86" spans="1:13" x14ac:dyDescent="0.25">
      <c r="H86" s="6"/>
      <c r="L86" s="6"/>
    </row>
    <row r="87" spans="1:13" x14ac:dyDescent="0.25">
      <c r="H87" s="6"/>
      <c r="L87" s="6"/>
    </row>
    <row r="88" spans="1:13" x14ac:dyDescent="0.25">
      <c r="H88" s="6"/>
      <c r="L88" s="6"/>
    </row>
    <row r="89" spans="1:13" x14ac:dyDescent="0.25">
      <c r="H89" s="6"/>
      <c r="L89" s="6"/>
    </row>
    <row r="90" spans="1:13" x14ac:dyDescent="0.25">
      <c r="H90" s="6"/>
      <c r="L90" s="6"/>
    </row>
    <row r="91" spans="1:13" x14ac:dyDescent="0.25">
      <c r="H91" s="6"/>
      <c r="L91" s="6"/>
    </row>
    <row r="92" spans="1:13" x14ac:dyDescent="0.25">
      <c r="H92" s="6"/>
      <c r="L92" s="6"/>
    </row>
    <row r="93" spans="1:13" x14ac:dyDescent="0.25">
      <c r="H93" s="6"/>
      <c r="L93" s="6"/>
      <c r="M93" s="6"/>
    </row>
  </sheetData>
  <mergeCells count="6">
    <mergeCell ref="A38:H38"/>
    <mergeCell ref="H5:L5"/>
    <mergeCell ref="H6:L6"/>
    <mergeCell ref="H2:L2"/>
    <mergeCell ref="H3:L3"/>
    <mergeCell ref="H4:L4"/>
  </mergeCells>
  <phoneticPr fontId="0" type="noConversion"/>
  <printOptions horizontalCentered="1"/>
  <pageMargins left="0.25" right="0.25" top="0.35433070866141703" bottom="0.5" header="0.196850393700787" footer="0.25"/>
  <pageSetup scale="87" orientation="landscape" horizontalDpi="4294967292" r:id="rId1"/>
  <headerFooter alignWithMargins="0">
    <oddFooter>&amp;L&amp;9&amp;F &amp;A&amp;R&amp;9&amp;D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N41"/>
  <sheetViews>
    <sheetView zoomScaleNormal="100" workbookViewId="0">
      <selection activeCell="A14" sqref="A14"/>
    </sheetView>
  </sheetViews>
  <sheetFormatPr defaultRowHeight="13.2" x14ac:dyDescent="0.25"/>
  <cols>
    <col min="1" max="1" width="12.5546875" style="10" customWidth="1"/>
    <col min="2" max="2" width="12" customWidth="1"/>
    <col min="3" max="3" width="5.21875" style="14" customWidth="1"/>
    <col min="4" max="4" width="9.77734375" customWidth="1"/>
    <col min="5" max="5" width="5.21875" style="14" customWidth="1"/>
    <col min="6" max="6" width="9.77734375" customWidth="1"/>
    <col min="7" max="7" width="5.21875" style="14" customWidth="1"/>
    <col min="8" max="8" width="9.77734375" customWidth="1"/>
    <col min="9" max="9" width="5.21875" style="14" customWidth="1"/>
    <col min="10" max="10" width="9.77734375" customWidth="1"/>
    <col min="11" max="11" width="5.21875" customWidth="1"/>
    <col min="12" max="12" width="9.77734375" customWidth="1"/>
    <col min="13" max="13" width="5.21875" customWidth="1"/>
    <col min="14" max="14" width="9.77734375" customWidth="1"/>
  </cols>
  <sheetData>
    <row r="1" spans="1:14" ht="15" customHeight="1" x14ac:dyDescent="0.4">
      <c r="A1" s="25" t="s">
        <v>25</v>
      </c>
      <c r="B1" s="114" t="str">
        <f>IF(ISBLANK('SUMMARY '!$F2)," ",'SUMMARY '!$F2)</f>
        <v xml:space="preserve"> </v>
      </c>
      <c r="C1"/>
      <c r="D1" s="3"/>
      <c r="E1"/>
      <c r="G1"/>
      <c r="H1" s="2"/>
      <c r="I1"/>
    </row>
    <row r="2" spans="1:14" ht="14.25" customHeight="1" x14ac:dyDescent="0.4">
      <c r="A2" s="25" t="s">
        <v>26</v>
      </c>
      <c r="B2" s="114" t="str">
        <f>IF(ISBLANK('SUMMARY '!$F3)," ",'SUMMARY '!$F3)</f>
        <v xml:space="preserve"> </v>
      </c>
      <c r="C2"/>
      <c r="D2" s="3"/>
      <c r="E2"/>
      <c r="G2"/>
      <c r="H2" s="2"/>
      <c r="I2"/>
    </row>
    <row r="3" spans="1:14" ht="15.75" customHeight="1" x14ac:dyDescent="0.4">
      <c r="A3" s="25" t="s">
        <v>41</v>
      </c>
      <c r="B3" s="114" t="str">
        <f>IF(ISBLANK('SUMMARY '!$F4)," ",'SUMMARY '!$F4)</f>
        <v xml:space="preserve"> </v>
      </c>
      <c r="C3"/>
      <c r="D3" s="3"/>
      <c r="E3"/>
      <c r="G3"/>
      <c r="H3" s="2"/>
      <c r="I3"/>
    </row>
    <row r="4" spans="1:14" ht="13.5" customHeight="1" x14ac:dyDescent="0.25">
      <c r="A4" s="25" t="s">
        <v>5</v>
      </c>
      <c r="B4" s="81" t="str">
        <f>IF(ISBLANK('SUMMARY '!$F5)," ",'SUMMARY '!$F5)</f>
        <v xml:space="preserve"> </v>
      </c>
      <c r="C4"/>
      <c r="E4"/>
      <c r="G4"/>
      <c r="I4"/>
    </row>
    <row r="5" spans="1:14" x14ac:dyDescent="0.25">
      <c r="A5" s="25" t="s">
        <v>80</v>
      </c>
      <c r="B5" s="114" t="str">
        <f>IF(ISBLANK('SUMMARY '!$F6)," ",'SUMMARY '!$F6)</f>
        <v xml:space="preserve"> </v>
      </c>
      <c r="C5"/>
      <c r="E5"/>
      <c r="G5"/>
      <c r="I5"/>
    </row>
    <row r="6" spans="1:14" x14ac:dyDescent="0.25">
      <c r="A6" s="3"/>
      <c r="B6" s="17"/>
      <c r="C6" s="13"/>
      <c r="D6" s="3"/>
      <c r="E6" s="13"/>
      <c r="F6" s="3"/>
      <c r="G6" s="13"/>
      <c r="I6" s="13"/>
    </row>
    <row r="7" spans="1:14" x14ac:dyDescent="0.25">
      <c r="A7"/>
      <c r="C7" s="13"/>
      <c r="E7" s="13"/>
      <c r="G7" s="13"/>
      <c r="I7" s="13"/>
    </row>
    <row r="8" spans="1:14" ht="15.6" x14ac:dyDescent="0.25">
      <c r="A8" s="65" t="s">
        <v>103</v>
      </c>
      <c r="B8" s="1"/>
      <c r="C8" s="1"/>
      <c r="D8" s="1"/>
      <c r="F8" s="1"/>
      <c r="G8" s="1"/>
      <c r="H8" s="1"/>
      <c r="I8" s="1"/>
      <c r="J8" s="1"/>
    </row>
    <row r="9" spans="1:14" s="66" customFormat="1" ht="16.5" customHeight="1" x14ac:dyDescent="0.25">
      <c r="A9" s="97"/>
      <c r="B9" s="84"/>
      <c r="C9" s="1" t="s">
        <v>29</v>
      </c>
      <c r="D9" s="94"/>
      <c r="F9" s="94"/>
      <c r="H9" s="98"/>
      <c r="J9" s="94"/>
    </row>
    <row r="10" spans="1:14" s="66" customFormat="1" ht="13.5" customHeight="1" x14ac:dyDescent="0.2">
      <c r="A10" s="97"/>
      <c r="B10" s="94"/>
      <c r="C10" s="99"/>
      <c r="D10" s="94"/>
      <c r="E10" s="99"/>
      <c r="F10" s="94"/>
      <c r="G10" s="99"/>
      <c r="H10" s="98"/>
      <c r="I10" s="99"/>
      <c r="J10" s="94"/>
    </row>
    <row r="11" spans="1:14" s="66" customFormat="1" ht="12" x14ac:dyDescent="0.25">
      <c r="A11" s="67"/>
      <c r="B11" s="94"/>
      <c r="C11" s="85"/>
      <c r="D11" s="86" t="s">
        <v>6</v>
      </c>
      <c r="E11" s="85"/>
      <c r="F11" s="86"/>
      <c r="G11" s="85"/>
      <c r="H11" s="86"/>
      <c r="I11" s="85"/>
      <c r="J11" s="86"/>
      <c r="K11" s="85"/>
      <c r="L11" s="86"/>
      <c r="M11" s="85"/>
      <c r="N11" s="87"/>
    </row>
    <row r="12" spans="1:14" s="66" customFormat="1" ht="12" x14ac:dyDescent="0.25">
      <c r="A12" s="191" t="s">
        <v>36</v>
      </c>
      <c r="B12" s="189" t="s">
        <v>102</v>
      </c>
      <c r="C12" s="89" t="s">
        <v>72</v>
      </c>
      <c r="D12" s="90"/>
      <c r="E12" s="89" t="s">
        <v>73</v>
      </c>
      <c r="F12" s="90"/>
      <c r="G12" s="89" t="s">
        <v>74</v>
      </c>
      <c r="H12" s="90"/>
      <c r="I12" s="89" t="s">
        <v>77</v>
      </c>
      <c r="J12" s="90"/>
      <c r="K12" s="89" t="s">
        <v>76</v>
      </c>
      <c r="L12" s="90"/>
      <c r="M12" s="89" t="s">
        <v>75</v>
      </c>
      <c r="N12" s="90"/>
    </row>
    <row r="13" spans="1:14" s="66" customFormat="1" ht="24.75" customHeight="1" x14ac:dyDescent="0.25">
      <c r="A13" s="192"/>
      <c r="B13" s="190"/>
      <c r="C13" s="93" t="s">
        <v>8</v>
      </c>
      <c r="D13" s="91" t="s">
        <v>9</v>
      </c>
      <c r="E13" s="93" t="s">
        <v>8</v>
      </c>
      <c r="F13" s="91" t="s">
        <v>9</v>
      </c>
      <c r="G13" s="93" t="s">
        <v>8</v>
      </c>
      <c r="H13" s="91" t="s">
        <v>9</v>
      </c>
      <c r="I13" s="93" t="s">
        <v>8</v>
      </c>
      <c r="J13" s="91" t="s">
        <v>9</v>
      </c>
      <c r="K13" s="93" t="s">
        <v>8</v>
      </c>
      <c r="L13" s="91" t="s">
        <v>9</v>
      </c>
      <c r="M13" s="93" t="s">
        <v>8</v>
      </c>
      <c r="N13" s="91" t="s">
        <v>9</v>
      </c>
    </row>
    <row r="14" spans="1:14" ht="12" customHeight="1" x14ac:dyDescent="0.25">
      <c r="A14" s="70" t="str">
        <f>IF(ISBLANK(Depr!A14)," ",Depr!A14)</f>
        <v xml:space="preserve"> </v>
      </c>
      <c r="B14" s="139">
        <f>IF(ISERROR(Depr!L14),0,Depr!L14)</f>
        <v>0</v>
      </c>
      <c r="C14" s="71"/>
      <c r="D14" s="140">
        <f>C14*$B14</f>
        <v>0</v>
      </c>
      <c r="E14" s="71"/>
      <c r="F14" s="140">
        <f>E14*$B14</f>
        <v>0</v>
      </c>
      <c r="G14" s="71"/>
      <c r="H14" s="140">
        <f>G14*$B14</f>
        <v>0</v>
      </c>
      <c r="I14" s="71"/>
      <c r="J14" s="140">
        <f>I14*$B14</f>
        <v>0</v>
      </c>
      <c r="K14" s="71"/>
      <c r="L14" s="140">
        <f>K14*$B14</f>
        <v>0</v>
      </c>
      <c r="M14" s="71"/>
      <c r="N14" s="140">
        <f>M14*$B14</f>
        <v>0</v>
      </c>
    </row>
    <row r="15" spans="1:14" ht="12" customHeight="1" x14ac:dyDescent="0.25">
      <c r="A15" s="70" t="str">
        <f>IF(ISBLANK(Depr!A15)," ",Depr!A15)</f>
        <v xml:space="preserve"> </v>
      </c>
      <c r="B15" s="138">
        <f>IF(ISERROR(Depr!L15),0,Depr!L15)</f>
        <v>0</v>
      </c>
      <c r="C15" s="71"/>
      <c r="D15" s="141">
        <f>C15*$B15</f>
        <v>0</v>
      </c>
      <c r="E15" s="71"/>
      <c r="F15" s="141">
        <f>E15*$B15</f>
        <v>0</v>
      </c>
      <c r="G15" s="71"/>
      <c r="H15" s="141">
        <f>G15*$B15</f>
        <v>0</v>
      </c>
      <c r="I15" s="71"/>
      <c r="J15" s="141">
        <f>I15*$B15</f>
        <v>0</v>
      </c>
      <c r="K15" s="71"/>
      <c r="L15" s="141">
        <f>K15*$B15</f>
        <v>0</v>
      </c>
      <c r="M15" s="71"/>
      <c r="N15" s="141">
        <f>M15*$B15</f>
        <v>0</v>
      </c>
    </row>
    <row r="16" spans="1:14" ht="12" customHeight="1" x14ac:dyDescent="0.25">
      <c r="A16" s="70" t="str">
        <f>IF(ISBLANK(Depr!A16)," ",Depr!A16)</f>
        <v xml:space="preserve"> </v>
      </c>
      <c r="B16" s="138">
        <f>IF(ISERROR(Depr!L16),0,Depr!L16)</f>
        <v>0</v>
      </c>
      <c r="C16" s="71"/>
      <c r="D16" s="141">
        <f t="shared" ref="D16:D37" si="0">C16*$B16</f>
        <v>0</v>
      </c>
      <c r="E16" s="71"/>
      <c r="F16" s="141">
        <f t="shared" ref="F16:F37" si="1">E16*$B16</f>
        <v>0</v>
      </c>
      <c r="G16" s="71"/>
      <c r="H16" s="141">
        <f t="shared" ref="H16:H37" si="2">G16*$B16</f>
        <v>0</v>
      </c>
      <c r="I16" s="71"/>
      <c r="J16" s="141">
        <f t="shared" ref="J16:J37" si="3">I16*$B16</f>
        <v>0</v>
      </c>
      <c r="K16" s="71"/>
      <c r="L16" s="141">
        <f t="shared" ref="L16:L37" si="4">K16*$B16</f>
        <v>0</v>
      </c>
      <c r="M16" s="71"/>
      <c r="N16" s="141">
        <f t="shared" ref="N16:N37" si="5">M16*$B16</f>
        <v>0</v>
      </c>
    </row>
    <row r="17" spans="1:14" ht="12" customHeight="1" x14ac:dyDescent="0.25">
      <c r="A17" s="70" t="str">
        <f>IF(ISBLANK(Depr!A17)," ",Depr!A17)</f>
        <v xml:space="preserve"> </v>
      </c>
      <c r="B17" s="138">
        <f>IF(ISERROR(Depr!L17),0,Depr!L17)</f>
        <v>0</v>
      </c>
      <c r="C17" s="71"/>
      <c r="D17" s="141">
        <f t="shared" si="0"/>
        <v>0</v>
      </c>
      <c r="E17" s="71"/>
      <c r="F17" s="141">
        <f t="shared" si="1"/>
        <v>0</v>
      </c>
      <c r="G17" s="71"/>
      <c r="H17" s="141">
        <f t="shared" si="2"/>
        <v>0</v>
      </c>
      <c r="I17" s="71"/>
      <c r="J17" s="141">
        <f t="shared" si="3"/>
        <v>0</v>
      </c>
      <c r="K17" s="71"/>
      <c r="L17" s="141">
        <f t="shared" si="4"/>
        <v>0</v>
      </c>
      <c r="M17" s="71"/>
      <c r="N17" s="141">
        <f t="shared" si="5"/>
        <v>0</v>
      </c>
    </row>
    <row r="18" spans="1:14" ht="12" customHeight="1" x14ac:dyDescent="0.25">
      <c r="A18" s="70" t="str">
        <f>IF(ISBLANK(Depr!A18)," ",Depr!A18)</f>
        <v xml:space="preserve"> </v>
      </c>
      <c r="B18" s="138">
        <f>IF(ISERROR(Depr!L18),0,Depr!L18)</f>
        <v>0</v>
      </c>
      <c r="C18" s="71"/>
      <c r="D18" s="141">
        <f t="shared" si="0"/>
        <v>0</v>
      </c>
      <c r="E18" s="71"/>
      <c r="F18" s="141">
        <f t="shared" si="1"/>
        <v>0</v>
      </c>
      <c r="G18" s="71"/>
      <c r="H18" s="141">
        <f t="shared" si="2"/>
        <v>0</v>
      </c>
      <c r="I18" s="71"/>
      <c r="J18" s="141">
        <f t="shared" si="3"/>
        <v>0</v>
      </c>
      <c r="K18" s="71"/>
      <c r="L18" s="141">
        <f t="shared" si="4"/>
        <v>0</v>
      </c>
      <c r="M18" s="71"/>
      <c r="N18" s="141">
        <f t="shared" si="5"/>
        <v>0</v>
      </c>
    </row>
    <row r="19" spans="1:14" ht="12" customHeight="1" x14ac:dyDescent="0.25">
      <c r="A19" s="70" t="str">
        <f>IF(ISBLANK(Depr!A19)," ",Depr!A19)</f>
        <v xml:space="preserve"> </v>
      </c>
      <c r="B19" s="138">
        <f>IF(ISERROR(Depr!L19),0,Depr!L19)</f>
        <v>0</v>
      </c>
      <c r="C19" s="71"/>
      <c r="D19" s="141">
        <f t="shared" si="0"/>
        <v>0</v>
      </c>
      <c r="E19" s="71"/>
      <c r="F19" s="141">
        <f t="shared" si="1"/>
        <v>0</v>
      </c>
      <c r="G19" s="71"/>
      <c r="H19" s="141">
        <f t="shared" si="2"/>
        <v>0</v>
      </c>
      <c r="I19" s="71"/>
      <c r="J19" s="141">
        <f t="shared" si="3"/>
        <v>0</v>
      </c>
      <c r="K19" s="71"/>
      <c r="L19" s="141">
        <f t="shared" si="4"/>
        <v>0</v>
      </c>
      <c r="M19" s="71"/>
      <c r="N19" s="141">
        <f t="shared" si="5"/>
        <v>0</v>
      </c>
    </row>
    <row r="20" spans="1:14" ht="12" customHeight="1" x14ac:dyDescent="0.25">
      <c r="A20" s="70" t="str">
        <f>IF(ISBLANK(Depr!A20)," ",Depr!A20)</f>
        <v xml:space="preserve"> </v>
      </c>
      <c r="B20" s="138">
        <f>IF(ISERROR(Depr!L20),0,Depr!L20)</f>
        <v>0</v>
      </c>
      <c r="C20" s="71"/>
      <c r="D20" s="141">
        <f t="shared" si="0"/>
        <v>0</v>
      </c>
      <c r="E20" s="71"/>
      <c r="F20" s="141">
        <f t="shared" si="1"/>
        <v>0</v>
      </c>
      <c r="G20" s="71"/>
      <c r="H20" s="141">
        <f t="shared" si="2"/>
        <v>0</v>
      </c>
      <c r="I20" s="71"/>
      <c r="J20" s="141">
        <f t="shared" si="3"/>
        <v>0</v>
      </c>
      <c r="K20" s="71"/>
      <c r="L20" s="141">
        <f t="shared" si="4"/>
        <v>0</v>
      </c>
      <c r="M20" s="71"/>
      <c r="N20" s="141">
        <f t="shared" si="5"/>
        <v>0</v>
      </c>
    </row>
    <row r="21" spans="1:14" ht="12" customHeight="1" x14ac:dyDescent="0.25">
      <c r="A21" s="70" t="str">
        <f>IF(ISBLANK(Depr!A21)," ",Depr!A21)</f>
        <v xml:space="preserve"> </v>
      </c>
      <c r="B21" s="138">
        <f>IF(ISERROR(Depr!L21),0,Depr!L21)</f>
        <v>0</v>
      </c>
      <c r="C21" s="71"/>
      <c r="D21" s="141">
        <f t="shared" si="0"/>
        <v>0</v>
      </c>
      <c r="E21" s="71"/>
      <c r="F21" s="141">
        <f t="shared" si="1"/>
        <v>0</v>
      </c>
      <c r="G21" s="71"/>
      <c r="H21" s="141">
        <f t="shared" si="2"/>
        <v>0</v>
      </c>
      <c r="I21" s="71"/>
      <c r="J21" s="141">
        <f t="shared" si="3"/>
        <v>0</v>
      </c>
      <c r="K21" s="71"/>
      <c r="L21" s="141">
        <f t="shared" si="4"/>
        <v>0</v>
      </c>
      <c r="M21" s="71"/>
      <c r="N21" s="141">
        <f t="shared" si="5"/>
        <v>0</v>
      </c>
    </row>
    <row r="22" spans="1:14" ht="12" customHeight="1" x14ac:dyDescent="0.25">
      <c r="A22" s="70" t="str">
        <f>IF(ISBLANK(Depr!A22)," ",Depr!A22)</f>
        <v xml:space="preserve"> </v>
      </c>
      <c r="B22" s="138">
        <f>IF(ISERROR(Depr!L22),0,Depr!L22)</f>
        <v>0</v>
      </c>
      <c r="C22" s="71"/>
      <c r="D22" s="141">
        <f t="shared" si="0"/>
        <v>0</v>
      </c>
      <c r="E22" s="71"/>
      <c r="F22" s="141">
        <f t="shared" si="1"/>
        <v>0</v>
      </c>
      <c r="G22" s="71"/>
      <c r="H22" s="141">
        <f t="shared" si="2"/>
        <v>0</v>
      </c>
      <c r="I22" s="71"/>
      <c r="J22" s="141">
        <f t="shared" si="3"/>
        <v>0</v>
      </c>
      <c r="K22" s="71"/>
      <c r="L22" s="141">
        <f t="shared" si="4"/>
        <v>0</v>
      </c>
      <c r="M22" s="71"/>
      <c r="N22" s="141">
        <f t="shared" si="5"/>
        <v>0</v>
      </c>
    </row>
    <row r="23" spans="1:14" ht="12" customHeight="1" x14ac:dyDescent="0.25">
      <c r="A23" s="70" t="str">
        <f>IF(ISBLANK(Depr!A23)," ",Depr!A23)</f>
        <v xml:space="preserve"> </v>
      </c>
      <c r="B23" s="138">
        <f>IF(ISERROR(Depr!L23),0,Depr!L23)</f>
        <v>0</v>
      </c>
      <c r="C23" s="71"/>
      <c r="D23" s="141">
        <f t="shared" si="0"/>
        <v>0</v>
      </c>
      <c r="E23" s="71"/>
      <c r="F23" s="141">
        <f t="shared" si="1"/>
        <v>0</v>
      </c>
      <c r="G23" s="71"/>
      <c r="H23" s="141">
        <f t="shared" si="2"/>
        <v>0</v>
      </c>
      <c r="I23" s="71"/>
      <c r="J23" s="141">
        <f t="shared" si="3"/>
        <v>0</v>
      </c>
      <c r="K23" s="71"/>
      <c r="L23" s="141">
        <f t="shared" si="4"/>
        <v>0</v>
      </c>
      <c r="M23" s="71"/>
      <c r="N23" s="141">
        <f t="shared" si="5"/>
        <v>0</v>
      </c>
    </row>
    <row r="24" spans="1:14" ht="12" customHeight="1" x14ac:dyDescent="0.25">
      <c r="A24" s="70" t="str">
        <f>IF(ISBLANK(Depr!A22)," ",Depr!A22)</f>
        <v xml:space="preserve"> </v>
      </c>
      <c r="B24" s="138">
        <f>IF(ISERROR(Depr!L24),0,Depr!L24)</f>
        <v>0</v>
      </c>
      <c r="C24" s="71"/>
      <c r="D24" s="141">
        <f t="shared" si="0"/>
        <v>0</v>
      </c>
      <c r="E24" s="71"/>
      <c r="F24" s="141">
        <f t="shared" si="1"/>
        <v>0</v>
      </c>
      <c r="G24" s="71"/>
      <c r="H24" s="141">
        <f t="shared" si="2"/>
        <v>0</v>
      </c>
      <c r="I24" s="71"/>
      <c r="J24" s="141">
        <f t="shared" si="3"/>
        <v>0</v>
      </c>
      <c r="K24" s="71"/>
      <c r="L24" s="141">
        <f t="shared" si="4"/>
        <v>0</v>
      </c>
      <c r="M24" s="71"/>
      <c r="N24" s="141">
        <f t="shared" si="5"/>
        <v>0</v>
      </c>
    </row>
    <row r="25" spans="1:14" ht="12" customHeight="1" x14ac:dyDescent="0.25">
      <c r="A25" s="70" t="str">
        <f>IF(ISBLANK(Depr!A26)," ",Depr!A26)</f>
        <v xml:space="preserve"> </v>
      </c>
      <c r="B25" s="138">
        <f>IF(ISERROR(Depr!L25),0,Depr!L25)</f>
        <v>0</v>
      </c>
      <c r="C25" s="71"/>
      <c r="D25" s="141">
        <f t="shared" si="0"/>
        <v>0</v>
      </c>
      <c r="E25" s="71"/>
      <c r="F25" s="141">
        <f t="shared" si="1"/>
        <v>0</v>
      </c>
      <c r="G25" s="71"/>
      <c r="H25" s="141">
        <f t="shared" si="2"/>
        <v>0</v>
      </c>
      <c r="I25" s="71"/>
      <c r="J25" s="141">
        <f t="shared" si="3"/>
        <v>0</v>
      </c>
      <c r="K25" s="71"/>
      <c r="L25" s="141">
        <f t="shared" si="4"/>
        <v>0</v>
      </c>
      <c r="M25" s="71"/>
      <c r="N25" s="141">
        <f t="shared" si="5"/>
        <v>0</v>
      </c>
    </row>
    <row r="26" spans="1:14" ht="12" customHeight="1" x14ac:dyDescent="0.25">
      <c r="A26" s="70" t="str">
        <f>IF(ISBLANK(Depr!A24)," ",Depr!A24)</f>
        <v xml:space="preserve"> </v>
      </c>
      <c r="B26" s="138">
        <f>IF(ISERROR(Depr!L26),0,Depr!L26)</f>
        <v>0</v>
      </c>
      <c r="C26" s="71"/>
      <c r="D26" s="141">
        <f t="shared" si="0"/>
        <v>0</v>
      </c>
      <c r="E26" s="71"/>
      <c r="F26" s="141">
        <f t="shared" si="1"/>
        <v>0</v>
      </c>
      <c r="G26" s="71"/>
      <c r="H26" s="141">
        <f t="shared" si="2"/>
        <v>0</v>
      </c>
      <c r="I26" s="71"/>
      <c r="J26" s="141">
        <f t="shared" si="3"/>
        <v>0</v>
      </c>
      <c r="K26" s="71"/>
      <c r="L26" s="141">
        <f t="shared" si="4"/>
        <v>0</v>
      </c>
      <c r="M26" s="71"/>
      <c r="N26" s="141">
        <f t="shared" si="5"/>
        <v>0</v>
      </c>
    </row>
    <row r="27" spans="1:14" ht="12" customHeight="1" x14ac:dyDescent="0.25">
      <c r="A27" s="70" t="str">
        <f>IF(ISBLANK(Depr!A28)," ",Depr!A28)</f>
        <v xml:space="preserve"> </v>
      </c>
      <c r="B27" s="138">
        <f>IF(ISERROR(Depr!L27),0,Depr!L27)</f>
        <v>0</v>
      </c>
      <c r="C27" s="71"/>
      <c r="D27" s="141">
        <f t="shared" si="0"/>
        <v>0</v>
      </c>
      <c r="E27" s="71"/>
      <c r="F27" s="141">
        <f t="shared" si="1"/>
        <v>0</v>
      </c>
      <c r="G27" s="71"/>
      <c r="H27" s="141">
        <f t="shared" si="2"/>
        <v>0</v>
      </c>
      <c r="I27" s="71"/>
      <c r="J27" s="141">
        <f t="shared" si="3"/>
        <v>0</v>
      </c>
      <c r="K27" s="71"/>
      <c r="L27" s="141">
        <f t="shared" si="4"/>
        <v>0</v>
      </c>
      <c r="M27" s="71"/>
      <c r="N27" s="141">
        <f t="shared" si="5"/>
        <v>0</v>
      </c>
    </row>
    <row r="28" spans="1:14" ht="12" customHeight="1" x14ac:dyDescent="0.25">
      <c r="A28" s="70" t="str">
        <f>IF(ISBLANK(Depr!A29)," ",Depr!A29)</f>
        <v xml:space="preserve"> </v>
      </c>
      <c r="B28" s="138">
        <f>IF(ISERROR(Depr!L28),0,Depr!L28)</f>
        <v>0</v>
      </c>
      <c r="C28" s="71"/>
      <c r="D28" s="141">
        <f t="shared" si="0"/>
        <v>0</v>
      </c>
      <c r="E28" s="71"/>
      <c r="F28" s="141">
        <f t="shared" si="1"/>
        <v>0</v>
      </c>
      <c r="G28" s="71"/>
      <c r="H28" s="141">
        <f t="shared" si="2"/>
        <v>0</v>
      </c>
      <c r="I28" s="71"/>
      <c r="J28" s="141">
        <f t="shared" si="3"/>
        <v>0</v>
      </c>
      <c r="K28" s="71"/>
      <c r="L28" s="141">
        <f t="shared" si="4"/>
        <v>0</v>
      </c>
      <c r="M28" s="71"/>
      <c r="N28" s="141">
        <f t="shared" si="5"/>
        <v>0</v>
      </c>
    </row>
    <row r="29" spans="1:14" ht="12" customHeight="1" x14ac:dyDescent="0.25">
      <c r="A29" s="70" t="str">
        <f>IF(ISBLANK(Depr!A30)," ",Depr!A30)</f>
        <v xml:space="preserve"> </v>
      </c>
      <c r="B29" s="138">
        <f>IF(ISERROR(Depr!L29),0,Depr!L29)</f>
        <v>0</v>
      </c>
      <c r="C29" s="71"/>
      <c r="D29" s="141">
        <f t="shared" si="0"/>
        <v>0</v>
      </c>
      <c r="E29" s="71"/>
      <c r="F29" s="141">
        <f t="shared" si="1"/>
        <v>0</v>
      </c>
      <c r="G29" s="71"/>
      <c r="H29" s="141">
        <f t="shared" si="2"/>
        <v>0</v>
      </c>
      <c r="I29" s="71"/>
      <c r="J29" s="141">
        <f t="shared" si="3"/>
        <v>0</v>
      </c>
      <c r="K29" s="71"/>
      <c r="L29" s="141">
        <f t="shared" si="4"/>
        <v>0</v>
      </c>
      <c r="M29" s="71"/>
      <c r="N29" s="141">
        <f t="shared" si="5"/>
        <v>0</v>
      </c>
    </row>
    <row r="30" spans="1:14" ht="12" customHeight="1" x14ac:dyDescent="0.25">
      <c r="A30" s="70" t="str">
        <f>IF(ISBLANK(Depr!A31)," ",Depr!A31)</f>
        <v xml:space="preserve"> </v>
      </c>
      <c r="B30" s="138">
        <f>IF(ISERROR(Depr!L30),0,Depr!L30)</f>
        <v>0</v>
      </c>
      <c r="C30" s="71"/>
      <c r="D30" s="141">
        <f t="shared" si="0"/>
        <v>0</v>
      </c>
      <c r="E30" s="71"/>
      <c r="F30" s="141">
        <f t="shared" si="1"/>
        <v>0</v>
      </c>
      <c r="G30" s="71"/>
      <c r="H30" s="141">
        <f t="shared" si="2"/>
        <v>0</v>
      </c>
      <c r="I30" s="71"/>
      <c r="J30" s="141">
        <f t="shared" si="3"/>
        <v>0</v>
      </c>
      <c r="K30" s="71"/>
      <c r="L30" s="141">
        <f t="shared" si="4"/>
        <v>0</v>
      </c>
      <c r="M30" s="71"/>
      <c r="N30" s="141">
        <f t="shared" si="5"/>
        <v>0</v>
      </c>
    </row>
    <row r="31" spans="1:14" ht="12" customHeight="1" x14ac:dyDescent="0.25">
      <c r="A31" s="70" t="str">
        <f>IF(ISBLANK(Depr!A32)," ",Depr!A32)</f>
        <v xml:space="preserve"> </v>
      </c>
      <c r="B31" s="138">
        <f>IF(ISERROR(Depr!L31),0,Depr!L31)</f>
        <v>0</v>
      </c>
      <c r="C31" s="71"/>
      <c r="D31" s="141">
        <f t="shared" si="0"/>
        <v>0</v>
      </c>
      <c r="E31" s="71"/>
      <c r="F31" s="141">
        <f t="shared" si="1"/>
        <v>0</v>
      </c>
      <c r="G31" s="71"/>
      <c r="H31" s="141">
        <f t="shared" si="2"/>
        <v>0</v>
      </c>
      <c r="I31" s="71"/>
      <c r="J31" s="141">
        <f t="shared" si="3"/>
        <v>0</v>
      </c>
      <c r="K31" s="71"/>
      <c r="L31" s="141">
        <f t="shared" si="4"/>
        <v>0</v>
      </c>
      <c r="M31" s="71"/>
      <c r="N31" s="141">
        <f t="shared" si="5"/>
        <v>0</v>
      </c>
    </row>
    <row r="32" spans="1:14" ht="12" customHeight="1" x14ac:dyDescent="0.25">
      <c r="A32" s="70" t="str">
        <f>IF(ISBLANK(Depr!A33)," ",Depr!A33)</f>
        <v xml:space="preserve"> </v>
      </c>
      <c r="B32" s="138">
        <f>IF(ISERROR(Depr!L32),0,Depr!L32)</f>
        <v>0</v>
      </c>
      <c r="C32" s="71"/>
      <c r="D32" s="141">
        <f t="shared" si="0"/>
        <v>0</v>
      </c>
      <c r="E32" s="71"/>
      <c r="F32" s="141">
        <f t="shared" si="1"/>
        <v>0</v>
      </c>
      <c r="G32" s="71"/>
      <c r="H32" s="141">
        <f t="shared" si="2"/>
        <v>0</v>
      </c>
      <c r="I32" s="71"/>
      <c r="J32" s="141">
        <f t="shared" si="3"/>
        <v>0</v>
      </c>
      <c r="K32" s="71"/>
      <c r="L32" s="141">
        <f t="shared" si="4"/>
        <v>0</v>
      </c>
      <c r="M32" s="71"/>
      <c r="N32" s="141">
        <f t="shared" si="5"/>
        <v>0</v>
      </c>
    </row>
    <row r="33" spans="1:14" ht="12" customHeight="1" x14ac:dyDescent="0.25">
      <c r="A33" s="70" t="str">
        <f>IF(ISBLANK(Depr!A34)," ",Depr!A34)</f>
        <v xml:space="preserve"> </v>
      </c>
      <c r="B33" s="138">
        <f>IF(ISERROR(Depr!L33),0,Depr!L33)</f>
        <v>0</v>
      </c>
      <c r="C33" s="71"/>
      <c r="D33" s="141">
        <f t="shared" si="0"/>
        <v>0</v>
      </c>
      <c r="E33" s="71"/>
      <c r="F33" s="141">
        <f t="shared" si="1"/>
        <v>0</v>
      </c>
      <c r="G33" s="71"/>
      <c r="H33" s="141">
        <f t="shared" si="2"/>
        <v>0</v>
      </c>
      <c r="I33" s="71"/>
      <c r="J33" s="141">
        <f t="shared" si="3"/>
        <v>0</v>
      </c>
      <c r="K33" s="71"/>
      <c r="L33" s="141">
        <f t="shared" si="4"/>
        <v>0</v>
      </c>
      <c r="M33" s="71"/>
      <c r="N33" s="141">
        <f t="shared" si="5"/>
        <v>0</v>
      </c>
    </row>
    <row r="34" spans="1:14" ht="12" customHeight="1" x14ac:dyDescent="0.25">
      <c r="A34" s="70" t="str">
        <f>IF(ISBLANK(Depr!A35)," ",Depr!A35)</f>
        <v xml:space="preserve"> </v>
      </c>
      <c r="B34" s="138">
        <f>IF(ISERROR(Depr!L34),0,Depr!L34)</f>
        <v>0</v>
      </c>
      <c r="C34" s="71"/>
      <c r="D34" s="141">
        <f t="shared" si="0"/>
        <v>0</v>
      </c>
      <c r="E34" s="71"/>
      <c r="F34" s="141">
        <f t="shared" si="1"/>
        <v>0</v>
      </c>
      <c r="G34" s="71"/>
      <c r="H34" s="141">
        <f t="shared" si="2"/>
        <v>0</v>
      </c>
      <c r="I34" s="71"/>
      <c r="J34" s="141">
        <f t="shared" si="3"/>
        <v>0</v>
      </c>
      <c r="K34" s="71"/>
      <c r="L34" s="141">
        <f t="shared" si="4"/>
        <v>0</v>
      </c>
      <c r="M34" s="71"/>
      <c r="N34" s="141">
        <f t="shared" si="5"/>
        <v>0</v>
      </c>
    </row>
    <row r="35" spans="1:14" ht="12" customHeight="1" x14ac:dyDescent="0.25">
      <c r="A35" s="70" t="str">
        <f>IF(ISBLANK(Depr!A36)," ",Depr!A36)</f>
        <v xml:space="preserve"> </v>
      </c>
      <c r="B35" s="138">
        <f>IF(ISERROR(Depr!L35),0,Depr!L35)</f>
        <v>0</v>
      </c>
      <c r="C35" s="71"/>
      <c r="D35" s="141">
        <f t="shared" si="0"/>
        <v>0</v>
      </c>
      <c r="E35" s="71"/>
      <c r="F35" s="141">
        <f t="shared" si="1"/>
        <v>0</v>
      </c>
      <c r="G35" s="71"/>
      <c r="H35" s="141">
        <f t="shared" si="2"/>
        <v>0</v>
      </c>
      <c r="I35" s="71"/>
      <c r="J35" s="141">
        <f t="shared" si="3"/>
        <v>0</v>
      </c>
      <c r="K35" s="71"/>
      <c r="L35" s="141">
        <f t="shared" si="4"/>
        <v>0</v>
      </c>
      <c r="M35" s="71"/>
      <c r="N35" s="141">
        <f t="shared" si="5"/>
        <v>0</v>
      </c>
    </row>
    <row r="36" spans="1:14" ht="12" customHeight="1" x14ac:dyDescent="0.25">
      <c r="A36" s="70"/>
      <c r="B36" s="138">
        <f>IF(ISERROR(Depr!L36),0,Depr!L36)</f>
        <v>0</v>
      </c>
      <c r="C36" s="71"/>
      <c r="D36" s="141">
        <f t="shared" si="0"/>
        <v>0</v>
      </c>
      <c r="E36" s="71"/>
      <c r="F36" s="141">
        <f t="shared" si="1"/>
        <v>0</v>
      </c>
      <c r="G36" s="71"/>
      <c r="H36" s="141">
        <f t="shared" si="2"/>
        <v>0</v>
      </c>
      <c r="I36" s="71"/>
      <c r="J36" s="141">
        <f t="shared" si="3"/>
        <v>0</v>
      </c>
      <c r="K36" s="71"/>
      <c r="L36" s="141">
        <f t="shared" si="4"/>
        <v>0</v>
      </c>
      <c r="M36" s="71"/>
      <c r="N36" s="141">
        <f t="shared" si="5"/>
        <v>0</v>
      </c>
    </row>
    <row r="37" spans="1:14" ht="12" customHeight="1" x14ac:dyDescent="0.25">
      <c r="A37" s="70"/>
      <c r="B37" s="138">
        <f>IF(ISERROR(Depr!L37),0,Depr!L37)</f>
        <v>0</v>
      </c>
      <c r="C37" s="71"/>
      <c r="D37" s="141">
        <f t="shared" si="0"/>
        <v>0</v>
      </c>
      <c r="E37" s="71"/>
      <c r="F37" s="141">
        <f t="shared" si="1"/>
        <v>0</v>
      </c>
      <c r="G37" s="71"/>
      <c r="H37" s="141">
        <f t="shared" si="2"/>
        <v>0</v>
      </c>
      <c r="I37" s="71"/>
      <c r="J37" s="141">
        <f t="shared" si="3"/>
        <v>0</v>
      </c>
      <c r="K37" s="71"/>
      <c r="L37" s="141">
        <f t="shared" si="4"/>
        <v>0</v>
      </c>
      <c r="M37" s="71"/>
      <c r="N37" s="141">
        <f t="shared" si="5"/>
        <v>0</v>
      </c>
    </row>
    <row r="38" spans="1:14" s="83" customFormat="1" ht="12" x14ac:dyDescent="0.25">
      <c r="A38" s="147" t="s">
        <v>11</v>
      </c>
      <c r="B38" s="134">
        <f>SUM(B14:B37)</f>
        <v>0</v>
      </c>
      <c r="C38" s="133"/>
      <c r="D38" s="140">
        <f>SUM(D14:D37)</f>
        <v>0</v>
      </c>
      <c r="E38" s="135"/>
      <c r="F38" s="140">
        <f>SUM(F14:F37)</f>
        <v>0</v>
      </c>
      <c r="G38" s="135"/>
      <c r="H38" s="140">
        <f>SUM(H14:H37)</f>
        <v>0</v>
      </c>
      <c r="I38" s="135"/>
      <c r="J38" s="140">
        <f>SUM(J14:J37)</f>
        <v>0</v>
      </c>
      <c r="K38" s="135"/>
      <c r="L38" s="140">
        <f>SUM(L14:L37)</f>
        <v>0</v>
      </c>
      <c r="M38" s="135"/>
      <c r="N38" s="140">
        <f>SUM(N14:N37)</f>
        <v>0</v>
      </c>
    </row>
    <row r="39" spans="1:14" ht="12" customHeight="1" x14ac:dyDescent="0.25">
      <c r="B39" s="8"/>
      <c r="C39" s="11"/>
      <c r="D39" s="9"/>
      <c r="E39" s="11"/>
      <c r="F39" s="9"/>
      <c r="G39" s="11"/>
      <c r="H39" s="9"/>
      <c r="I39" s="11"/>
      <c r="J39" s="9"/>
    </row>
    <row r="40" spans="1:14" x14ac:dyDescent="0.25">
      <c r="A40"/>
      <c r="C40"/>
      <c r="E40"/>
      <c r="G40"/>
      <c r="I40"/>
    </row>
    <row r="41" spans="1:14" x14ac:dyDescent="0.25">
      <c r="A41"/>
      <c r="C41"/>
      <c r="E41"/>
      <c r="G41"/>
      <c r="I41"/>
    </row>
  </sheetData>
  <mergeCells count="2">
    <mergeCell ref="B12:B13"/>
    <mergeCell ref="A12:A13"/>
  </mergeCells>
  <phoneticPr fontId="0" type="noConversion"/>
  <printOptions horizontalCentered="1"/>
  <pageMargins left="0.25" right="0.25" top="0.5" bottom="0.5" header="0.23622047244094499" footer="0.25"/>
  <pageSetup orientation="landscape" horizontalDpi="4294967292" r:id="rId1"/>
  <headerFooter alignWithMargins="0">
    <oddFooter>&amp;L&amp;9&amp;F &amp;A&amp;R&amp;9&amp;D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Instructions</vt:lpstr>
      <vt:lpstr>SUMMARY </vt:lpstr>
      <vt:lpstr>Salary</vt:lpstr>
      <vt:lpstr>Bene</vt:lpstr>
      <vt:lpstr>M&amp;S</vt:lpstr>
      <vt:lpstr>R&amp;M</vt:lpstr>
      <vt:lpstr>Other</vt:lpstr>
      <vt:lpstr>Depr</vt:lpstr>
      <vt:lpstr>DeprAllo</vt:lpstr>
      <vt:lpstr>ExtRev</vt:lpstr>
      <vt:lpstr>Subsid</vt:lpstr>
      <vt:lpstr>DeprAllo!EquipAllocR1</vt:lpstr>
      <vt:lpstr>DeprAllo!EquipAllocR2</vt:lpstr>
      <vt:lpstr>DeprAllo!EquipAllocR3</vt:lpstr>
      <vt:lpstr>DeprAllo!EquipAllocR4</vt:lpstr>
      <vt:lpstr>Bene!Print_Area</vt:lpstr>
      <vt:lpstr>Depr!Print_Area</vt:lpstr>
      <vt:lpstr>DeprAllo!Print_Area</vt:lpstr>
      <vt:lpstr>ExtRev!Print_Area</vt:lpstr>
      <vt:lpstr>Instructions!Print_Area</vt:lpstr>
      <vt:lpstr>'M&amp;S'!Print_Area</vt:lpstr>
      <vt:lpstr>Other!Print_Area</vt:lpstr>
      <vt:lpstr>'R&amp;M'!Print_Area</vt:lpstr>
      <vt:lpstr>Salary!Print_Area</vt:lpstr>
      <vt:lpstr>Subsid!Print_Area</vt:lpstr>
      <vt:lpstr>'SUMMARY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Gardner</dc:creator>
  <cp:lastModifiedBy>Marty Desautels</cp:lastModifiedBy>
  <cp:lastPrinted>2009-03-06T23:59:27Z</cp:lastPrinted>
  <dcterms:created xsi:type="dcterms:W3CDTF">2000-06-05T14:48:20Z</dcterms:created>
  <dcterms:modified xsi:type="dcterms:W3CDTF">2026-02-11T17:23:38Z</dcterms:modified>
</cp:coreProperties>
</file>